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cfonline.sharepoint.com/teams/303ENERGYSTARHomeEnvelopeSupportTOMActivities/Shared Documents/2022/WDS V7/Final Spec/Final Docs/"/>
    </mc:Choice>
  </mc:AlternateContent>
  <xr:revisionPtr revIDLastSave="7" documentId="8_{24E88CA1-39B5-435A-95FE-CB5B35F47D06}" xr6:coauthVersionLast="47" xr6:coauthVersionMax="47" xr10:uidLastSave="{27E0C75A-4B1D-48F9-9CD3-0208CDAACC79}"/>
  <bookViews>
    <workbookView xWindow="-108" yWindow="-108" windowWidth="27288" windowHeight="17664" xr2:uid="{1EC26158-DC79-440A-B118-D87F33AC0F40}"/>
  </bookViews>
  <sheets>
    <sheet name="1. Introduction" sheetId="1" r:id="rId1"/>
    <sheet name="2. Version 7.0 Criteria" sheetId="2" r:id="rId2"/>
    <sheet name="3. Energy and Cost Savings" sheetId="3" r:id="rId3"/>
    <sheet name="4. Product Availability" sheetId="4" r:id="rId4"/>
    <sheet name="5. Incremental Cost and Payback"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4" l="1"/>
  <c r="F13" i="4"/>
  <c r="F12" i="4"/>
  <c r="F11" i="4"/>
  <c r="F7" i="4"/>
  <c r="F6" i="4"/>
  <c r="F5" i="4"/>
  <c r="F4" i="4"/>
</calcChain>
</file>

<file path=xl/sharedStrings.xml><?xml version="1.0" encoding="utf-8"?>
<sst xmlns="http://schemas.openxmlformats.org/spreadsheetml/2006/main" count="211" uniqueCount="122">
  <si>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</si>
  <si>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</si>
  <si>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Version 7.0 Efficiency Requirements</t>
  </si>
  <si>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7.0 levels. </t>
    </r>
  </si>
  <si>
    <t>Table 2: Annual Unit Energy, GHG, and Cost Savings</t>
  </si>
  <si>
    <t>Table 3: Lifetime Unit Energy, GHG, and Cost Savings</t>
  </si>
  <si>
    <t>Table 4: National Annual Savings Potential</t>
  </si>
  <si>
    <r>
      <rPr>
        <u/>
        <sz val="14"/>
        <color theme="1"/>
        <rFont val="Calibri"/>
        <family val="2"/>
        <scheme val="minor"/>
      </rPr>
      <t>4. Product Availability:</t>
    </r>
    <r>
      <rPr>
        <sz val="14"/>
        <color theme="1"/>
        <rFont val="Calibri"/>
        <family val="2"/>
        <scheme val="minor"/>
      </rPr>
      <t xml:space="preserve"> Provides model counts of available product at the Version 7.0 criteria levels for each product class.</t>
    </r>
  </si>
  <si>
    <t>Table 5: Counts of Unique Product Lines for Various Criteria Levels and Frame Materials</t>
  </si>
  <si>
    <t>Table 6: Counts of Unique Manufacturers for Various Criteria Levels and Frame Materials</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</si>
  <si>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</si>
  <si>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t>Table 7: Incremental Cost and Payback</t>
  </si>
  <si>
    <t>Table 8: Proposed Tradeoff Window Criteria Updated Cost Savings and Payback (Market Baseline)</t>
  </si>
  <si>
    <t>Table 9: Proposed Tradeoff Window Criteria Updated Cost Savings and Payback (Code Baseline)</t>
  </si>
  <si>
    <t>If you have any questions concerning this data, please contact Doug Anderson, EPA, at anderson.doug@epa.gov. 
For more information on ENERGY STAR Windows, Doors and Skylights Version 7.0 specification development, please visit https://www.energystar.gov/products/res_windows_doors_skylights/partners</t>
  </si>
  <si>
    <t>Prescriptive Requirements for Windows</t>
  </si>
  <si>
    <t>Climate Zone</t>
  </si>
  <si>
    <r>
      <t>U-Factor</t>
    </r>
    <r>
      <rPr>
        <vertAlign val="superscript"/>
        <sz val="11"/>
        <color rgb="FF000000"/>
        <rFont val="Arial"/>
        <family val="2"/>
      </rPr>
      <t>1</t>
    </r>
  </si>
  <si>
    <r>
      <t>SHGC</t>
    </r>
    <r>
      <rPr>
        <vertAlign val="superscript"/>
        <sz val="11"/>
        <color rgb="FF000000"/>
        <rFont val="Arial"/>
        <family val="2"/>
      </rPr>
      <t>2</t>
    </r>
  </si>
  <si>
    <t>Northern</t>
  </si>
  <si>
    <t>≤ 0.22</t>
  </si>
  <si>
    <t>≥ 0.17</t>
  </si>
  <si>
    <t>North-Central</t>
  </si>
  <si>
    <t>≤ 0.25</t>
  </si>
  <si>
    <t>≤ 0.40</t>
  </si>
  <si>
    <t>South-Central</t>
  </si>
  <si>
    <t>≤ 0.28</t>
  </si>
  <si>
    <t>≤ 0.23</t>
  </si>
  <si>
    <t>Southern</t>
  </si>
  <si>
    <t>≤ 0.32</t>
  </si>
  <si>
    <t>Equivalent Energy Performance Requirements for Windows</t>
  </si>
  <si>
    <t>= 0.23</t>
  </si>
  <si>
    <t>≥ 0.35</t>
  </si>
  <si>
    <t>= 0.24</t>
  </si>
  <si>
    <t>= 0.25</t>
  </si>
  <si>
    <t>≥ 0.40</t>
  </si>
  <si>
    <t>= 0.26</t>
  </si>
  <si>
    <t>Requirements for Skylights</t>
  </si>
  <si>
    <t>≤ 0.45</t>
  </si>
  <si>
    <t>Any</t>
  </si>
  <si>
    <t>≤ 0.50</t>
  </si>
  <si>
    <t>Requirements for Swinging and Sliding Doors</t>
  </si>
  <si>
    <t>Glazing Level</t>
  </si>
  <si>
    <t>Opaque</t>
  </si>
  <si>
    <t>≤ 0.17</t>
  </si>
  <si>
    <t>No Rating</t>
  </si>
  <si>
    <r>
      <rPr>
        <sz val="11"/>
        <rFont val="Calibri"/>
        <family val="2"/>
      </rPr>
      <t>≤</t>
    </r>
    <r>
      <rPr>
        <sz val="11"/>
        <rFont val="Arial"/>
        <family val="2"/>
      </rPr>
      <t xml:space="preserve"> 1/2-Lite</t>
    </r>
  </si>
  <si>
    <t>&gt; 1/2-Lite</t>
  </si>
  <si>
    <t>≤ 0.26</t>
  </si>
  <si>
    <t>Northern &amp; North/Central</t>
  </si>
  <si>
    <t>Southern &amp; South/Central</t>
  </si>
  <si>
    <t>1. Btu/h ft2∙˚F</t>
  </si>
  <si>
    <t>2. Solar Heat Gain Coefficient</t>
  </si>
  <si>
    <t>V7.0 Efficiency Criteria</t>
  </si>
  <si>
    <t>Equipment</t>
  </si>
  <si>
    <t>Annual Electrical Savings
(kWh)</t>
  </si>
  <si>
    <t>Annual Gas Savings
(MMBtu)</t>
  </si>
  <si>
    <t>Annual Savings 
($)</t>
  </si>
  <si>
    <t>Annual Emissions Reduction
(pounds of CO2)</t>
  </si>
  <si>
    <t>% of Shipments by Climate Zone (2020)</t>
  </si>
  <si>
    <t>Windows</t>
  </si>
  <si>
    <t>Northern (Market)</t>
  </si>
  <si>
    <t>Northern (Code)</t>
  </si>
  <si>
    <t>North/Central (Market)</t>
  </si>
  <si>
    <t>North/Central (Code)</t>
  </si>
  <si>
    <t>South/Central (Market)</t>
  </si>
  <si>
    <t>South/Central (Code)</t>
  </si>
  <si>
    <t>Southern (Market)**</t>
  </si>
  <si>
    <t>Type</t>
  </si>
  <si>
    <t>% of Shipments by Type (2020)</t>
  </si>
  <si>
    <t>Doors</t>
  </si>
  <si>
    <t>&gt;1/2 Lite</t>
  </si>
  <si>
    <t>≤1/2 Lite</t>
  </si>
  <si>
    <t>Lifetime Electrical Savings
(kWh)</t>
  </si>
  <si>
    <t>Lifetime Gas Savings
(MMBtu)</t>
  </si>
  <si>
    <t>Lifetime Savings 
($)</t>
  </si>
  <si>
    <t>Lifetime Emissions Reduction
(pounds of CO2)</t>
  </si>
  <si>
    <r>
      <t>Assumptions:</t>
    </r>
    <r>
      <rPr>
        <sz val="10"/>
        <color rgb="FF000000"/>
        <rFont val="Arial"/>
        <family val="2"/>
      </rPr>
      <t xml:space="preserve">  (1)  An average lifetime of 20 years for doors and 25 years for windows was used, and (2) Southern market products are equal to or better than the building code for that zone. </t>
    </r>
  </si>
  <si>
    <t>National Electrical Savings
(GWh)</t>
  </si>
  <si>
    <t>Gas Savings
(MMBtu)</t>
  </si>
  <si>
    <t>National Cost Savings
(millions of $)</t>
  </si>
  <si>
    <t>National CO2 Emissions Reduction
(billions of lbs)</t>
  </si>
  <si>
    <t>Totals</t>
  </si>
  <si>
    <r>
      <t>Assumptions</t>
    </r>
    <r>
      <rPr>
        <sz val="10"/>
        <color rgb="FF000000"/>
        <rFont val="Arial"/>
        <family val="2"/>
      </rPr>
      <t>:  Assumes all windows and doors in the U.S. are ENERGY STAR at the Version 7.0 criteria over the 25 year lifetime for windows and 20 year lifetime for doors. Assumes annual shipments of 52 million windows and 12 million doors.</t>
    </r>
  </si>
  <si>
    <t>Product Type</t>
  </si>
  <si>
    <t>All ENERGY STAR Products</t>
  </si>
  <si>
    <t>Ver 6 Northern Climate Zone</t>
  </si>
  <si>
    <t>Ver 7  Northern Climate Zone</t>
  </si>
  <si>
    <t>% V7 Meeting Proposal</t>
  </si>
  <si>
    <t>All Operators and Frames</t>
  </si>
  <si>
    <t>All Vertical Sliders</t>
  </si>
  <si>
    <t>Vinyl Vertical Sliders</t>
  </si>
  <si>
    <t>Wood Vertical Sliders</t>
  </si>
  <si>
    <t>Ver 7 Northern Climate Zone</t>
  </si>
  <si>
    <t>% V7 meeting Proposal</t>
  </si>
  <si>
    <t>Table 7: Proposed Prescriptive Window Criteria Cost Savings and Payback</t>
  </si>
  <si>
    <t>V7.0 Prescriptive</t>
  </si>
  <si>
    <t>Baseline</t>
  </si>
  <si>
    <t>Energy Star Zone*</t>
  </si>
  <si>
    <t>U-factor</t>
  </si>
  <si>
    <t>SHGC</t>
  </si>
  <si>
    <t>Savings ($/yr)**</t>
  </si>
  <si>
    <t>Simple Payback (Yrs)</t>
  </si>
  <si>
    <t>$200 Incentive Payback (Yrs)*</t>
  </si>
  <si>
    <t>* Per the 2021 Version 7 Criteria Analysis Report, the ‘market baseline’ is the worst case performance that a consumer will encounter when purchasing a replacement window.  The ‘code baseline’ represents the prescriptive performance required in the latest 2021 IECC for the Northern, North-Central, and South-Central Climate Zones.
** Energy prices from “Electric Power Monthly with Data for January 2019” EIA, 2019 and “Natural Gas Monthly with Data for November 2019” EIA, 2019.
More details can be found in the ENERGY STAR® Windows, Doors, and Skylights Version 7.0 Criteria Analysis Report. https://www.energystar.gov/sites/default/files/asset/document/ES_Residential_WDS_Draft%201_Criteria%20Analysis%20Report.pdf</t>
  </si>
  <si>
    <t>Table 8: Proposed Tradeoff Window Criteria Cost Savings and Payback (Market Baseline)</t>
  </si>
  <si>
    <t>Energy Star Zone</t>
  </si>
  <si>
    <t>Savings ($/yr)</t>
  </si>
  <si>
    <t>65% Recoupment Payback (Yrs)**</t>
  </si>
  <si>
    <t>Northern Tradeoffs</t>
  </si>
  <si>
    <t xml:space="preserve">** Assumes 65% of total project cost is recouped by increased value of home after a sale (per Remodeler Magazine Cost vs Value study) </t>
  </si>
  <si>
    <t>Table 9: Proposed Tradeoff Window Criteria Cost Savings and Payback (Code Baseline)</t>
  </si>
  <si>
    <t>Table 2: Annual Household Energy, GHG, and Cost Savings</t>
  </si>
  <si>
    <t>Table 3: Lifetime Household Energy, GHG, and Cost Savings</t>
  </si>
  <si>
    <r>
      <t>Assumptions:</t>
    </r>
    <r>
      <rPr>
        <sz val="10"/>
        <color rgb="FF000000"/>
        <rFont val="Arial"/>
        <family val="2"/>
      </rPr>
      <t xml:space="preserve">   (1) Cost of electricity is $0.1350/kWh in the Northern zone, $0.1263/kWh in the North/Central zone, $0.1479/kWh in the South/Central zone, $0.1191/kWh in the Southern zone, and $0.1244/kWh Nationally (2) Elec. Emissions Factor = 1.533 lbs CO2E/kWh,  (3) Gas Emissions Factor = 116.98 lbs CO2/MMBtu, (4) Average single family detached house with window surface area of 15%, and (5) Southern market products are equal to or better than the building code for that zone. </t>
    </r>
  </si>
  <si>
    <r>
      <t>$200 Incentive Payback (Yrs)</t>
    </r>
    <r>
      <rPr>
        <b/>
        <vertAlign val="superscript"/>
        <sz val="11"/>
        <color rgb="FF000000"/>
        <rFont val="Calibri"/>
        <family val="2"/>
        <scheme val="minor"/>
      </rPr>
      <t>i</t>
    </r>
  </si>
  <si>
    <r>
      <t>65% Recouped from Sale Payback (Yrs)</t>
    </r>
    <r>
      <rPr>
        <b/>
        <vertAlign val="superscript"/>
        <sz val="11"/>
        <color rgb="FF000000"/>
        <rFont val="Calibri"/>
        <family val="2"/>
        <scheme val="minor"/>
      </rPr>
      <t>ii</t>
    </r>
  </si>
  <si>
    <t xml:space="preserve">ii Assumes 65% of total project cost is recouped by increased value of home after a sale (per Remodeler Magazine Cost vs Value study) </t>
  </si>
  <si>
    <t>i Payback assuming use of the IRS 25C 2022 $200 Federal tax credit on project to lower product cost (In 2023, the IRS 25C tax credit goes up to $600 for ES Most Efficient).</t>
  </si>
  <si>
    <t>* Payback assuming use of the IRS 25C 2022 $200 Federal tax credit on project to lower product cost (In 2023, the IRS 25C tax credit goes up to $600 for ES Most Efficient).</t>
  </si>
  <si>
    <t>ENERGY STAR® Windows, Doors, and Skylights
 Data and Analysis</t>
  </si>
  <si>
    <t xml:space="preserve">Enclosed are the ENERGY STAR Windows, Doors, and Skylights data and analysis supporting the Version 7.0 ENERGY STAR specification. The following tabs are included in this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</si>
</sst>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_(&quot;$&quot;* #,##0_);_(&quot;$&quot;* \(#,##0\);_(&quot;$&quot;* &quot;-&quot;??_);_(@_)"/>
    <numFmt numFmtId="167" formatCode="&quot;$&quot;#,##0"/>
    <numFmt numFmtId="168"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Arial"/>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u/>
      <sz val="14"/>
      <color theme="10"/>
      <name val="Calibri"/>
      <family val="2"/>
      <scheme val="minor"/>
    </font>
    <font>
      <b/>
      <sz val="11"/>
      <color rgb="FF000000"/>
      <name val="Arial"/>
      <family val="2"/>
    </font>
    <font>
      <vertAlign val="superscript"/>
      <sz val="11"/>
      <color rgb="FF000000"/>
      <name val="Arial"/>
      <family val="2"/>
    </font>
    <font>
      <sz val="11"/>
      <name val="Arial"/>
      <family val="2"/>
    </font>
    <font>
      <sz val="11"/>
      <color rgb="FF000000"/>
      <name val="Arial"/>
      <family val="2"/>
    </font>
    <font>
      <sz val="11"/>
      <color rgb="FFFFFFFF"/>
      <name val="Arial"/>
      <family val="2"/>
    </font>
    <font>
      <sz val="11"/>
      <name val="Calibri"/>
      <family val="2"/>
    </font>
    <font>
      <b/>
      <sz val="10"/>
      <color theme="1"/>
      <name val="Arial"/>
      <family val="2"/>
    </font>
    <font>
      <b/>
      <sz val="10"/>
      <name val="Arial"/>
      <family val="2"/>
    </font>
    <font>
      <b/>
      <sz val="10"/>
      <color rgb="FF000000"/>
      <name val="Arial"/>
      <family val="2"/>
    </font>
    <font>
      <u/>
      <sz val="10"/>
      <color rgb="FF000000"/>
      <name val="Arial"/>
      <family val="2"/>
    </font>
    <font>
      <sz val="11"/>
      <color theme="1"/>
      <name val="Arial"/>
      <family val="2"/>
    </font>
    <font>
      <i/>
      <sz val="11"/>
      <name val="Calibri"/>
      <family val="2"/>
      <scheme val="minor"/>
    </font>
    <font>
      <b/>
      <sz val="14"/>
      <color theme="1"/>
      <name val="Arial"/>
      <family val="2"/>
    </font>
    <font>
      <b/>
      <sz val="11"/>
      <color theme="1"/>
      <name val="Arial"/>
      <family val="2"/>
    </font>
    <font>
      <b/>
      <sz val="11"/>
      <color rgb="FF000000"/>
      <name val="Calibri"/>
      <family val="2"/>
      <scheme val="minor"/>
    </font>
    <font>
      <sz val="11"/>
      <color rgb="FF000000"/>
      <name val="Calibri"/>
      <family val="2"/>
      <scheme val="minor"/>
    </font>
    <font>
      <b/>
      <vertAlign val="superscrip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2C27F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
      <patternFill patternType="solid">
        <fgColor rgb="FF9BC2E6"/>
        <bgColor indexed="64"/>
      </patternFill>
    </fill>
    <fill>
      <patternFill patternType="solid">
        <fgColor rgb="FF9CC2E5"/>
        <bgColor indexed="64"/>
      </patternFill>
    </fill>
    <fill>
      <patternFill patternType="solid">
        <fgColor rgb="FF00B0F0"/>
        <bgColor indexed="64"/>
      </patternFill>
    </fill>
  </fills>
  <borders count="23">
    <border>
      <left/>
      <right/>
      <top/>
      <bottom/>
      <diagonal/>
    </border>
    <border>
      <left/>
      <right style="thick">
        <color rgb="FF00B0F0"/>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4" fillId="0" borderId="0"/>
    <xf numFmtId="0" fontId="1" fillId="0" borderId="0"/>
  </cellStyleXfs>
  <cellXfs count="151">
    <xf numFmtId="0" fontId="0" fillId="0" borderId="0" xfId="0"/>
    <xf numFmtId="0" fontId="1" fillId="2" borderId="0" xfId="4" applyFill="1"/>
    <xf numFmtId="0" fontId="4" fillId="2" borderId="1" xfId="5" applyFill="1" applyBorder="1"/>
    <xf numFmtId="0" fontId="4" fillId="2" borderId="0" xfId="5" applyFill="1"/>
    <xf numFmtId="0" fontId="7" fillId="2" borderId="5" xfId="4" applyFont="1" applyFill="1" applyBorder="1" applyAlignment="1">
      <alignment vertical="top" wrapText="1"/>
    </xf>
    <xf numFmtId="0" fontId="7" fillId="2" borderId="0" xfId="4" applyFont="1" applyFill="1" applyAlignment="1">
      <alignment vertical="top" wrapText="1"/>
    </xf>
    <xf numFmtId="0" fontId="7" fillId="2" borderId="6" xfId="4" applyFont="1" applyFill="1" applyBorder="1" applyAlignment="1">
      <alignment vertical="top" wrapText="1"/>
    </xf>
    <xf numFmtId="0" fontId="7" fillId="2" borderId="5" xfId="4" applyFont="1" applyFill="1" applyBorder="1"/>
    <xf numFmtId="0" fontId="1" fillId="2" borderId="6" xfId="4" applyFill="1" applyBorder="1"/>
    <xf numFmtId="0" fontId="3" fillId="2" borderId="0" xfId="3" applyFill="1"/>
    <xf numFmtId="0" fontId="9" fillId="2" borderId="0" xfId="3" applyFont="1" applyFill="1" applyAlignment="1"/>
    <xf numFmtId="0" fontId="1" fillId="2" borderId="5" xfId="4" applyFill="1" applyBorder="1"/>
    <xf numFmtId="0" fontId="1" fillId="2" borderId="10" xfId="4" applyFill="1" applyBorder="1"/>
    <xf numFmtId="0" fontId="4" fillId="2" borderId="11" xfId="5" applyFill="1" applyBorder="1"/>
    <xf numFmtId="0" fontId="2" fillId="0" borderId="0" xfId="5" applyFont="1"/>
    <xf numFmtId="0" fontId="4" fillId="2" borderId="0" xfId="5" applyFill="1" applyAlignment="1">
      <alignment vertical="center"/>
    </xf>
    <xf numFmtId="0" fontId="0" fillId="2" borderId="0" xfId="0" applyFill="1"/>
    <xf numFmtId="0" fontId="10" fillId="0" borderId="12" xfId="0" applyFont="1" applyBorder="1" applyAlignment="1">
      <alignment horizontal="center" vertical="center" wrapText="1"/>
    </xf>
    <xf numFmtId="0" fontId="12" fillId="4"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164" fontId="0" fillId="2" borderId="0" xfId="2" applyNumberFormat="1" applyFont="1" applyFill="1"/>
    <xf numFmtId="0" fontId="12" fillId="7" borderId="12" xfId="0" applyFont="1" applyFill="1" applyBorder="1" applyAlignment="1">
      <alignment horizontal="center" vertical="center" wrapText="1"/>
    </xf>
    <xf numFmtId="0" fontId="14" fillId="2" borderId="0" xfId="0" applyFont="1" applyFill="1" applyAlignment="1">
      <alignment vertical="center" wrapText="1"/>
    </xf>
    <xf numFmtId="0" fontId="13" fillId="2" borderId="0" xfId="0" applyFont="1" applyFill="1" applyAlignment="1">
      <alignment horizontal="center" vertical="center" wrapText="1"/>
    </xf>
    <xf numFmtId="0" fontId="13" fillId="0" borderId="12" xfId="0" quotePrefix="1" applyFont="1" applyBorder="1" applyAlignment="1">
      <alignment horizontal="center" vertical="center" wrapText="1"/>
    </xf>
    <xf numFmtId="0" fontId="8" fillId="2" borderId="0" xfId="0" applyFont="1" applyFill="1" applyAlignment="1">
      <alignment vertical="center" wrapText="1"/>
    </xf>
    <xf numFmtId="0" fontId="12" fillId="0" borderId="12" xfId="0" applyFont="1" applyBorder="1" applyAlignment="1">
      <alignment horizontal="center" vertical="center" wrapText="1"/>
    </xf>
    <xf numFmtId="0" fontId="4" fillId="2" borderId="10" xfId="5" applyFill="1" applyBorder="1"/>
    <xf numFmtId="0" fontId="16" fillId="2" borderId="0" xfId="5" applyFont="1" applyFill="1" applyAlignment="1">
      <alignment vertical="center"/>
    </xf>
    <xf numFmtId="0" fontId="13" fillId="2" borderId="0" xfId="5" applyFont="1" applyFill="1"/>
    <xf numFmtId="0" fontId="16" fillId="9" borderId="16" xfId="5" applyFont="1" applyFill="1" applyBorder="1" applyAlignment="1">
      <alignment horizontal="center" vertical="center" wrapText="1"/>
    </xf>
    <xf numFmtId="0" fontId="17" fillId="10" borderId="12" xfId="5" applyFont="1" applyFill="1" applyBorder="1" applyAlignment="1">
      <alignment horizontal="center" vertical="center" wrapText="1"/>
    </xf>
    <xf numFmtId="0" fontId="4" fillId="10" borderId="17" xfId="5" applyFill="1" applyBorder="1" applyAlignment="1">
      <alignment vertical="center"/>
    </xf>
    <xf numFmtId="40" fontId="4" fillId="2" borderId="12" xfId="5" applyNumberFormat="1" applyFill="1" applyBorder="1"/>
    <xf numFmtId="165" fontId="4" fillId="2" borderId="12" xfId="1" applyNumberFormat="1" applyFont="1" applyFill="1" applyBorder="1"/>
    <xf numFmtId="38" fontId="4" fillId="2" borderId="12" xfId="5" applyNumberFormat="1" applyFill="1" applyBorder="1"/>
    <xf numFmtId="9" fontId="4" fillId="2" borderId="12" xfId="2" applyFont="1" applyFill="1" applyBorder="1"/>
    <xf numFmtId="2" fontId="4" fillId="2" borderId="12" xfId="5" applyNumberFormat="1" applyFill="1" applyBorder="1" applyAlignment="1">
      <alignment horizontal="right"/>
    </xf>
    <xf numFmtId="0" fontId="4" fillId="2" borderId="18" xfId="5" applyFill="1" applyBorder="1" applyAlignment="1">
      <alignment horizontal="left" vertical="center"/>
    </xf>
    <xf numFmtId="0" fontId="18" fillId="10" borderId="17" xfId="5" applyFont="1" applyFill="1" applyBorder="1" applyAlignment="1">
      <alignment horizontal="center" vertical="center"/>
    </xf>
    <xf numFmtId="0" fontId="4" fillId="10" borderId="19" xfId="5" applyFill="1" applyBorder="1" applyAlignment="1">
      <alignment vertical="center"/>
    </xf>
    <xf numFmtId="0" fontId="8" fillId="2" borderId="0" xfId="5" applyFont="1" applyFill="1"/>
    <xf numFmtId="38" fontId="4" fillId="2" borderId="0" xfId="5" applyNumberFormat="1" applyFill="1"/>
    <xf numFmtId="38" fontId="4" fillId="2" borderId="0" xfId="5" applyNumberFormat="1" applyFill="1" applyAlignment="1">
      <alignment vertical="top" wrapText="1"/>
    </xf>
    <xf numFmtId="0" fontId="20" fillId="2" borderId="0" xfId="6" applyFont="1" applyFill="1"/>
    <xf numFmtId="0" fontId="4" fillId="2" borderId="0" xfId="5" applyFill="1" applyAlignment="1">
      <alignment wrapText="1"/>
    </xf>
    <xf numFmtId="0" fontId="4" fillId="10" borderId="12" xfId="5" applyFill="1" applyBorder="1" applyAlignment="1">
      <alignment vertical="center"/>
    </xf>
    <xf numFmtId="166" fontId="4" fillId="2" borderId="12" xfId="1" applyNumberFormat="1" applyFont="1" applyFill="1" applyBorder="1"/>
    <xf numFmtId="167" fontId="4" fillId="2" borderId="12" xfId="5" applyNumberFormat="1" applyFill="1" applyBorder="1"/>
    <xf numFmtId="0" fontId="2" fillId="0" borderId="12" xfId="6" applyFont="1" applyBorder="1" applyAlignment="1">
      <alignment horizontal="center" vertical="center"/>
    </xf>
    <xf numFmtId="168" fontId="16" fillId="0" borderId="12" xfId="6" applyNumberFormat="1" applyFont="1" applyBorder="1" applyAlignment="1">
      <alignment horizontal="right" vertical="center"/>
    </xf>
    <xf numFmtId="166" fontId="16" fillId="0" borderId="12" xfId="1" applyNumberFormat="1" applyFont="1" applyBorder="1" applyAlignment="1">
      <alignment horizontal="right" vertical="center"/>
    </xf>
    <xf numFmtId="167" fontId="18" fillId="2" borderId="12" xfId="5" applyNumberFormat="1" applyFont="1" applyFill="1" applyBorder="1"/>
    <xf numFmtId="43" fontId="16" fillId="0" borderId="12" xfId="6" applyNumberFormat="1" applyFont="1" applyBorder="1" applyAlignment="1">
      <alignment horizontal="right" vertical="center"/>
    </xf>
    <xf numFmtId="0" fontId="4" fillId="2" borderId="0" xfId="5" applyFill="1" applyAlignment="1">
      <alignment vertical="top" wrapText="1"/>
    </xf>
    <xf numFmtId="0" fontId="16" fillId="0" borderId="0" xfId="5" applyFont="1"/>
    <xf numFmtId="0" fontId="2" fillId="8" borderId="12" xfId="0" applyFont="1" applyFill="1" applyBorder="1" applyAlignment="1">
      <alignment horizontal="center" wrapText="1"/>
    </xf>
    <xf numFmtId="1" fontId="2" fillId="8" borderId="12" xfId="0" applyNumberFormat="1" applyFont="1" applyFill="1" applyBorder="1" applyAlignment="1">
      <alignment horizontal="center" wrapText="1"/>
    </xf>
    <xf numFmtId="0" fontId="4" fillId="2" borderId="0" xfId="5" applyFill="1" applyAlignment="1">
      <alignment horizontal="center" vertical="center" wrapText="1"/>
    </xf>
    <xf numFmtId="0" fontId="0" fillId="10" borderId="12" xfId="0" applyFill="1" applyBorder="1"/>
    <xf numFmtId="3" fontId="0" fillId="0" borderId="12" xfId="0" applyNumberFormat="1" applyBorder="1" applyAlignment="1">
      <alignment horizontal="center"/>
    </xf>
    <xf numFmtId="9" fontId="0" fillId="0" borderId="12" xfId="0" applyNumberFormat="1" applyBorder="1" applyAlignment="1">
      <alignment horizontal="center"/>
    </xf>
    <xf numFmtId="3" fontId="4" fillId="2" borderId="0" xfId="5" applyNumberFormat="1" applyFill="1" applyAlignment="1">
      <alignment horizontal="center"/>
    </xf>
    <xf numFmtId="0" fontId="0" fillId="0" borderId="12" xfId="0" applyBorder="1" applyAlignment="1">
      <alignment horizontal="center"/>
    </xf>
    <xf numFmtId="9" fontId="21" fillId="2" borderId="0" xfId="2" applyFont="1" applyFill="1" applyBorder="1" applyAlignment="1">
      <alignment horizontal="center"/>
    </xf>
    <xf numFmtId="1" fontId="0" fillId="2" borderId="0" xfId="0" applyNumberFormat="1" applyFill="1"/>
    <xf numFmtId="0" fontId="21" fillId="2" borderId="0" xfId="5" applyFont="1" applyFill="1" applyAlignment="1">
      <alignment horizontal="center"/>
    </xf>
    <xf numFmtId="0" fontId="16" fillId="0" borderId="0" xfId="0" applyFont="1"/>
    <xf numFmtId="0" fontId="22" fillId="2" borderId="0" xfId="6" applyFont="1" applyFill="1"/>
    <xf numFmtId="0" fontId="16" fillId="2" borderId="0" xfId="6" applyFont="1" applyFill="1"/>
    <xf numFmtId="0" fontId="23" fillId="2" borderId="0" xfId="6" applyFont="1" applyFill="1"/>
    <xf numFmtId="0" fontId="20" fillId="2" borderId="0" xfId="6" applyFont="1" applyFill="1" applyAlignment="1">
      <alignment horizontal="left" vertical="center" wrapText="1"/>
    </xf>
    <xf numFmtId="0" fontId="0" fillId="0" borderId="20" xfId="0" applyBorder="1"/>
    <xf numFmtId="0" fontId="0" fillId="2" borderId="21" xfId="0" applyFill="1" applyBorder="1"/>
    <xf numFmtId="0" fontId="0" fillId="2" borderId="22" xfId="0" applyFill="1" applyBorder="1"/>
    <xf numFmtId="0" fontId="20" fillId="2" borderId="0" xfId="6" applyFont="1" applyFill="1" applyAlignment="1">
      <alignment wrapText="1"/>
    </xf>
    <xf numFmtId="0" fontId="24" fillId="11" borderId="12"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24" fillId="13" borderId="12" xfId="0" applyFont="1" applyFill="1" applyBorder="1" applyAlignment="1">
      <alignment horizontal="center" vertical="center"/>
    </xf>
    <xf numFmtId="0" fontId="25" fillId="0" borderId="12" xfId="0" applyFont="1" applyBorder="1" applyAlignment="1">
      <alignment horizontal="center" vertical="center"/>
    </xf>
    <xf numFmtId="8" fontId="25" fillId="0" borderId="12" xfId="0" applyNumberFormat="1" applyFont="1" applyBorder="1" applyAlignment="1">
      <alignment horizontal="center" vertical="center"/>
    </xf>
    <xf numFmtId="44" fontId="20" fillId="2" borderId="0" xfId="6" applyNumberFormat="1" applyFont="1" applyFill="1"/>
    <xf numFmtId="0" fontId="24" fillId="5" borderId="12" xfId="0" applyFont="1" applyFill="1" applyBorder="1" applyAlignment="1">
      <alignment horizontal="center" vertical="center"/>
    </xf>
    <xf numFmtId="0" fontId="24" fillId="6" borderId="12" xfId="0" applyFont="1" applyFill="1" applyBorder="1" applyAlignment="1">
      <alignment horizontal="center" vertical="center"/>
    </xf>
    <xf numFmtId="0" fontId="24" fillId="7" borderId="12" xfId="0" applyFont="1" applyFill="1" applyBorder="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horizontal="center" vertical="center"/>
    </xf>
    <xf numFmtId="0" fontId="16" fillId="0" borderId="0" xfId="0" applyFont="1" applyAlignment="1">
      <alignment vertical="center"/>
    </xf>
    <xf numFmtId="8" fontId="25" fillId="2" borderId="0" xfId="0" applyNumberFormat="1" applyFont="1" applyFill="1" applyAlignment="1">
      <alignment horizontal="center" vertical="center"/>
    </xf>
    <xf numFmtId="0" fontId="8" fillId="2" borderId="0" xfId="0" applyFont="1" applyFill="1" applyAlignment="1">
      <alignment vertical="center"/>
    </xf>
    <xf numFmtId="0" fontId="20" fillId="2" borderId="1" xfId="6" applyFont="1" applyFill="1" applyBorder="1"/>
    <xf numFmtId="0" fontId="25" fillId="2" borderId="0" xfId="0" applyFont="1" applyFill="1" applyAlignment="1">
      <alignment horizontal="left" vertical="center"/>
    </xf>
    <xf numFmtId="0" fontId="0" fillId="2" borderId="0" xfId="0" applyFill="1" applyAlignment="1">
      <alignment wrapText="1"/>
    </xf>
    <xf numFmtId="0" fontId="24" fillId="11" borderId="12" xfId="0" applyFont="1" applyFill="1" applyBorder="1" applyAlignment="1">
      <alignment horizontal="center" vertical="center"/>
    </xf>
    <xf numFmtId="0" fontId="20" fillId="2" borderId="10" xfId="6" applyFont="1" applyFill="1" applyBorder="1"/>
    <xf numFmtId="0" fontId="20" fillId="2" borderId="11" xfId="6" applyFont="1" applyFill="1" applyBorder="1"/>
    <xf numFmtId="0" fontId="9" fillId="2" borderId="0" xfId="3" applyFont="1" applyFill="1" applyAlignment="1">
      <alignment horizontal="left"/>
    </xf>
    <xf numFmtId="0" fontId="7" fillId="2" borderId="5" xfId="4" applyFont="1" applyFill="1" applyBorder="1" applyAlignment="1">
      <alignment horizontal="left" vertical="top" wrapText="1"/>
    </xf>
    <xf numFmtId="0" fontId="7" fillId="2" borderId="0" xfId="4" applyFont="1" applyFill="1" applyAlignment="1">
      <alignment horizontal="left" vertical="top"/>
    </xf>
    <xf numFmtId="0" fontId="7" fillId="2" borderId="6" xfId="4" applyFont="1" applyFill="1" applyBorder="1" applyAlignment="1">
      <alignment horizontal="left" vertical="top"/>
    </xf>
    <xf numFmtId="0" fontId="7" fillId="2" borderId="5" xfId="4" applyFont="1" applyFill="1" applyBorder="1" applyAlignment="1">
      <alignment horizontal="left" vertical="top"/>
    </xf>
    <xf numFmtId="0" fontId="7" fillId="2" borderId="7" xfId="4" applyFont="1" applyFill="1" applyBorder="1" applyAlignment="1">
      <alignment horizontal="left" vertical="top"/>
    </xf>
    <xf numFmtId="0" fontId="7" fillId="2" borderId="8" xfId="4" applyFont="1" applyFill="1" applyBorder="1" applyAlignment="1">
      <alignment horizontal="left" vertical="top"/>
    </xf>
    <xf numFmtId="0" fontId="7" fillId="2" borderId="9" xfId="4" applyFont="1" applyFill="1" applyBorder="1" applyAlignment="1">
      <alignment horizontal="left" vertical="top"/>
    </xf>
    <xf numFmtId="0" fontId="5" fillId="3" borderId="2" xfId="4" applyFont="1" applyFill="1" applyBorder="1" applyAlignment="1">
      <alignment horizontal="center" wrapText="1"/>
    </xf>
    <xf numFmtId="0" fontId="6" fillId="3" borderId="3" xfId="4" applyFont="1" applyFill="1" applyBorder="1" applyAlignment="1">
      <alignment horizontal="center" wrapText="1"/>
    </xf>
    <xf numFmtId="0" fontId="6" fillId="3" borderId="4" xfId="4" applyFont="1" applyFill="1" applyBorder="1" applyAlignment="1">
      <alignment horizontal="center" wrapText="1"/>
    </xf>
    <xf numFmtId="0" fontId="5" fillId="3" borderId="5" xfId="4" applyFont="1" applyFill="1" applyBorder="1" applyAlignment="1">
      <alignment horizontal="center" wrapText="1"/>
    </xf>
    <xf numFmtId="0" fontId="6" fillId="3" borderId="0" xfId="4" applyFont="1" applyFill="1" applyAlignment="1">
      <alignment horizontal="center" wrapText="1"/>
    </xf>
    <xf numFmtId="0" fontId="6" fillId="3" borderId="6" xfId="4" applyFont="1" applyFill="1" applyBorder="1" applyAlignment="1">
      <alignment horizontal="center" wrapText="1"/>
    </xf>
    <xf numFmtId="0" fontId="6" fillId="3" borderId="5" xfId="4" applyFont="1" applyFill="1" applyBorder="1" applyAlignment="1">
      <alignment horizontal="center" wrapText="1"/>
    </xf>
    <xf numFmtId="0" fontId="6" fillId="3" borderId="7" xfId="4" applyFont="1" applyFill="1" applyBorder="1" applyAlignment="1">
      <alignment horizontal="center" wrapText="1"/>
    </xf>
    <xf numFmtId="0" fontId="6" fillId="3" borderId="8" xfId="4" applyFont="1" applyFill="1" applyBorder="1" applyAlignment="1">
      <alignment horizontal="center" wrapText="1"/>
    </xf>
    <xf numFmtId="0" fontId="6" fillId="3" borderId="9" xfId="4" applyFont="1" applyFill="1" applyBorder="1" applyAlignment="1">
      <alignment horizontal="center" wrapText="1"/>
    </xf>
    <xf numFmtId="0" fontId="7" fillId="2" borderId="2" xfId="4" applyFont="1" applyFill="1" applyBorder="1" applyAlignment="1">
      <alignment horizontal="left" vertical="top" wrapText="1"/>
    </xf>
    <xf numFmtId="0" fontId="7" fillId="2" borderId="3" xfId="4" applyFont="1" applyFill="1" applyBorder="1" applyAlignment="1">
      <alignment horizontal="left" vertical="top" wrapText="1"/>
    </xf>
    <xf numFmtId="0" fontId="7" fillId="2" borderId="4" xfId="4" applyFont="1" applyFill="1" applyBorder="1" applyAlignment="1">
      <alignment horizontal="left" vertical="top" wrapText="1"/>
    </xf>
    <xf numFmtId="0" fontId="7" fillId="2" borderId="0" xfId="4" applyFont="1" applyFill="1" applyAlignment="1">
      <alignment horizontal="left" vertical="top" wrapText="1"/>
    </xf>
    <xf numFmtId="0" fontId="7" fillId="2" borderId="6" xfId="4" applyFont="1" applyFill="1" applyBorder="1" applyAlignment="1">
      <alignment horizontal="left" vertical="top"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4" fillId="10" borderId="13" xfId="5" applyFill="1" applyBorder="1" applyAlignment="1">
      <alignment horizontal="center" vertical="center" wrapText="1"/>
    </xf>
    <xf numFmtId="0" fontId="4" fillId="10" borderId="15" xfId="5" applyFill="1" applyBorder="1" applyAlignment="1">
      <alignment horizontal="center" vertical="center"/>
    </xf>
    <xf numFmtId="38" fontId="19" fillId="2" borderId="19" xfId="5" applyNumberFormat="1" applyFont="1" applyFill="1" applyBorder="1" applyAlignment="1">
      <alignment horizontal="left" vertical="top" wrapText="1"/>
    </xf>
    <xf numFmtId="38" fontId="19" fillId="2" borderId="0" xfId="5" applyNumberFormat="1" applyFont="1" applyFill="1" applyAlignment="1">
      <alignment horizontal="left" vertical="top" wrapText="1"/>
    </xf>
    <xf numFmtId="0" fontId="17" fillId="8" borderId="16" xfId="5" applyFont="1" applyFill="1" applyBorder="1" applyAlignment="1">
      <alignment horizontal="center" vertical="center"/>
    </xf>
    <xf numFmtId="0" fontId="17" fillId="8" borderId="17" xfId="5" applyFont="1" applyFill="1" applyBorder="1" applyAlignment="1">
      <alignment horizontal="center" vertical="center"/>
    </xf>
    <xf numFmtId="0" fontId="17" fillId="8" borderId="18" xfId="5" applyFont="1" applyFill="1" applyBorder="1" applyAlignment="1">
      <alignment horizontal="center" vertical="center"/>
    </xf>
    <xf numFmtId="0" fontId="19" fillId="2" borderId="19" xfId="5" applyFont="1" applyFill="1" applyBorder="1" applyAlignment="1">
      <alignment horizontal="left" vertical="top" wrapText="1"/>
    </xf>
    <xf numFmtId="0" fontId="19" fillId="2" borderId="0" xfId="5" applyFont="1" applyFill="1" applyAlignment="1">
      <alignment horizontal="left" vertical="top" wrapText="1"/>
    </xf>
    <xf numFmtId="0" fontId="17" fillId="8" borderId="12" xfId="5" applyFont="1" applyFill="1" applyBorder="1" applyAlignment="1">
      <alignment horizontal="center" vertical="center"/>
    </xf>
    <xf numFmtId="0" fontId="4" fillId="10" borderId="12" xfId="5" applyFill="1" applyBorder="1" applyAlignment="1">
      <alignment horizontal="center" vertical="center"/>
    </xf>
    <xf numFmtId="0" fontId="4" fillId="10" borderId="13" xfId="5" applyFill="1" applyBorder="1" applyAlignment="1">
      <alignment horizontal="center" vertical="center"/>
    </xf>
    <xf numFmtId="0" fontId="24" fillId="11" borderId="12" xfId="0" applyFont="1" applyFill="1" applyBorder="1" applyAlignment="1">
      <alignment horizontal="center" vertical="center"/>
    </xf>
    <xf numFmtId="0" fontId="24" fillId="13" borderId="12" xfId="0" applyFont="1" applyFill="1" applyBorder="1" applyAlignment="1">
      <alignment horizontal="center" vertical="center"/>
    </xf>
    <xf numFmtId="0" fontId="25" fillId="2" borderId="19" xfId="0" applyFont="1" applyFill="1" applyBorder="1" applyAlignment="1">
      <alignment horizontal="left" vertical="center" wrapText="1"/>
    </xf>
    <xf numFmtId="0" fontId="25" fillId="2" borderId="0" xfId="0" applyFont="1" applyFill="1" applyAlignment="1">
      <alignment horizontal="left" vertical="center" wrapText="1"/>
    </xf>
  </cellXfs>
  <cellStyles count="7">
    <cellStyle name="Currency" xfId="1" builtinId="4"/>
    <cellStyle name="Hyperlink" xfId="3" builtinId="8"/>
    <cellStyle name="Normal" xfId="0" builtinId="0"/>
    <cellStyle name="Normal 2" xfId="6" xr:uid="{68893855-259C-493C-ABD1-28B45ED3456C}"/>
    <cellStyle name="Normal 3" xfId="5" xr:uid="{33E764D3-5254-4D2F-991D-BCFCAD690925}"/>
    <cellStyle name="Normal 4" xfId="4" xr:uid="{B70DF6BD-51E0-4A45-8DB8-31D8668F78C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295276</xdr:colOff>
      <xdr:row>14</xdr:row>
      <xdr:rowOff>95250</xdr:rowOff>
    </xdr:from>
    <xdr:to>
      <xdr:col>6</xdr:col>
      <xdr:colOff>19050</xdr:colOff>
      <xdr:row>20</xdr:row>
      <xdr:rowOff>104775</xdr:rowOff>
    </xdr:to>
    <xdr:sp macro="" textlink="">
      <xdr:nvSpPr>
        <xdr:cNvPr id="2" name="TextBox 1">
          <a:extLst>
            <a:ext uri="{FF2B5EF4-FFF2-40B4-BE49-F238E27FC236}">
              <a16:creationId xmlns:a16="http://schemas.microsoft.com/office/drawing/2014/main" id="{4C8824FF-325C-43C7-93A4-6C6011BD6B83}"/>
            </a:ext>
          </a:extLst>
        </xdr:cNvPr>
        <xdr:cNvSpPr txBox="1"/>
      </xdr:nvSpPr>
      <xdr:spPr>
        <a:xfrm>
          <a:off x="295276" y="3486150"/>
          <a:ext cx="6429374"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Arial" panose="020B0604020202020204" pitchFamily="34" charset="0"/>
              <a:cs typeface="Arial" panose="020B0604020202020204" pitchFamily="34" charset="0"/>
            </a:rPr>
            <a:t>Note</a:t>
          </a:r>
          <a:r>
            <a:rPr lang="en-US" sz="1000" b="1" u="none">
              <a:latin typeface="Arial" panose="020B0604020202020204" pitchFamily="34" charset="0"/>
              <a:cs typeface="Arial" panose="020B0604020202020204" pitchFamily="34" charset="0"/>
            </a:rPr>
            <a:t>: </a:t>
          </a:r>
          <a:r>
            <a:rPr lang="en-US" sz="1000" b="0" u="none">
              <a:latin typeface="Arial" panose="020B0604020202020204" pitchFamily="34" charset="0"/>
              <a:cs typeface="Arial" panose="020B0604020202020204" pitchFamily="34" charset="0"/>
            </a:rPr>
            <a:t>EPA analyzed the NFRC Certified Products Directory (CPD) for unique product lines and unique manufacturers that could meet the most stringent proposed criteria:  the Northern Zone. EPA also considered operator types that were typically poorer performers (vertical sliders) and two different frame types (vinyl and wood).  Vinyl frames are very common and the thermal performance is easier to upgrade with foam inserts or additional chambers. Wood frames less common and are more difficult to upgrade using technologies like thermal breaks.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24FB-AB3C-4635-87F4-CEE49B120B44}">
  <sheetPr>
    <tabColor rgb="FF00B0F0"/>
  </sheetPr>
  <dimension ref="A1:P31"/>
  <sheetViews>
    <sheetView tabSelected="1" workbookViewId="0">
      <selection activeCell="B6" sqref="B6:L8"/>
    </sheetView>
  </sheetViews>
  <sheetFormatPr defaultColWidth="9.109375" defaultRowHeight="14.4" x14ac:dyDescent="0.3"/>
  <cols>
    <col min="1" max="1" width="2.33203125" style="1" customWidth="1"/>
    <col min="2" max="10" width="9.109375" style="1"/>
    <col min="11" max="12" width="39.109375" style="1" customWidth="1"/>
    <col min="13" max="16384" width="9.109375" style="1"/>
  </cols>
  <sheetData>
    <row r="1" spans="2:16" ht="15" thickBot="1" x14ac:dyDescent="0.35">
      <c r="O1" s="2"/>
      <c r="P1" s="3"/>
    </row>
    <row r="2" spans="2:16" ht="19.5" customHeight="1" x14ac:dyDescent="0.3">
      <c r="B2" s="106" t="s">
        <v>120</v>
      </c>
      <c r="C2" s="107"/>
      <c r="D2" s="107"/>
      <c r="E2" s="107"/>
      <c r="F2" s="107"/>
      <c r="G2" s="107"/>
      <c r="H2" s="107"/>
      <c r="I2" s="107"/>
      <c r="J2" s="107"/>
      <c r="K2" s="107"/>
      <c r="L2" s="108"/>
      <c r="O2" s="2"/>
      <c r="P2" s="3"/>
    </row>
    <row r="3" spans="2:16" ht="19.5" customHeight="1" x14ac:dyDescent="0.3">
      <c r="B3" s="109"/>
      <c r="C3" s="110"/>
      <c r="D3" s="110"/>
      <c r="E3" s="110"/>
      <c r="F3" s="110"/>
      <c r="G3" s="110"/>
      <c r="H3" s="110"/>
      <c r="I3" s="110"/>
      <c r="J3" s="110"/>
      <c r="K3" s="110"/>
      <c r="L3" s="111"/>
      <c r="O3" s="2"/>
      <c r="P3" s="3"/>
    </row>
    <row r="4" spans="2:16" x14ac:dyDescent="0.3">
      <c r="B4" s="112"/>
      <c r="C4" s="110"/>
      <c r="D4" s="110"/>
      <c r="E4" s="110"/>
      <c r="F4" s="110"/>
      <c r="G4" s="110"/>
      <c r="H4" s="110"/>
      <c r="I4" s="110"/>
      <c r="J4" s="110"/>
      <c r="K4" s="110"/>
      <c r="L4" s="111"/>
      <c r="O4" s="2"/>
      <c r="P4" s="3"/>
    </row>
    <row r="5" spans="2:16" ht="15" thickBot="1" x14ac:dyDescent="0.35">
      <c r="B5" s="113"/>
      <c r="C5" s="114"/>
      <c r="D5" s="114"/>
      <c r="E5" s="114"/>
      <c r="F5" s="114"/>
      <c r="G5" s="114"/>
      <c r="H5" s="114"/>
      <c r="I5" s="114"/>
      <c r="J5" s="114"/>
      <c r="K5" s="114"/>
      <c r="L5" s="115"/>
      <c r="O5" s="2"/>
      <c r="P5" s="3"/>
    </row>
    <row r="6" spans="2:16" ht="15.75" customHeight="1" x14ac:dyDescent="0.3">
      <c r="B6" s="116" t="s">
        <v>121</v>
      </c>
      <c r="C6" s="117"/>
      <c r="D6" s="117"/>
      <c r="E6" s="117"/>
      <c r="F6" s="117"/>
      <c r="G6" s="117"/>
      <c r="H6" s="117"/>
      <c r="I6" s="117"/>
      <c r="J6" s="117"/>
      <c r="K6" s="117"/>
      <c r="L6" s="118"/>
      <c r="O6" s="2"/>
      <c r="P6" s="3"/>
    </row>
    <row r="7" spans="2:16" ht="15.75" customHeight="1" x14ac:dyDescent="0.3">
      <c r="B7" s="99"/>
      <c r="C7" s="119"/>
      <c r="D7" s="119"/>
      <c r="E7" s="119"/>
      <c r="F7" s="119"/>
      <c r="G7" s="119"/>
      <c r="H7" s="119"/>
      <c r="I7" s="119"/>
      <c r="J7" s="119"/>
      <c r="K7" s="119"/>
      <c r="L7" s="120"/>
      <c r="O7" s="2"/>
      <c r="P7" s="3"/>
    </row>
    <row r="8" spans="2:16" ht="15.75" customHeight="1" x14ac:dyDescent="0.3">
      <c r="B8" s="99"/>
      <c r="C8" s="119"/>
      <c r="D8" s="119"/>
      <c r="E8" s="119"/>
      <c r="F8" s="119"/>
      <c r="G8" s="119"/>
      <c r="H8" s="119"/>
      <c r="I8" s="119"/>
      <c r="J8" s="119"/>
      <c r="K8" s="119"/>
      <c r="L8" s="120"/>
      <c r="O8" s="2"/>
      <c r="P8" s="3"/>
    </row>
    <row r="9" spans="2:16" ht="15.75" customHeight="1" x14ac:dyDescent="0.3">
      <c r="B9" s="4"/>
      <c r="C9" s="5"/>
      <c r="D9" s="5"/>
      <c r="E9" s="5"/>
      <c r="F9" s="5"/>
      <c r="G9" s="5"/>
      <c r="H9" s="5"/>
      <c r="I9" s="5"/>
      <c r="J9" s="5"/>
      <c r="K9" s="5"/>
      <c r="L9" s="6"/>
      <c r="O9" s="2"/>
      <c r="P9" s="3"/>
    </row>
    <row r="10" spans="2:16" ht="18" x14ac:dyDescent="0.35">
      <c r="B10" s="7" t="s">
        <v>0</v>
      </c>
      <c r="L10" s="8"/>
      <c r="O10" s="2"/>
      <c r="P10" s="3"/>
    </row>
    <row r="11" spans="2:16" ht="18" x14ac:dyDescent="0.35">
      <c r="B11" s="7" t="s">
        <v>1</v>
      </c>
      <c r="C11" s="9"/>
      <c r="L11" s="8"/>
      <c r="O11" s="2"/>
      <c r="P11" s="3"/>
    </row>
    <row r="12" spans="2:16" ht="18" x14ac:dyDescent="0.35">
      <c r="B12" s="7"/>
      <c r="C12" s="98" t="s">
        <v>2</v>
      </c>
      <c r="D12" s="98"/>
      <c r="E12" s="98"/>
      <c r="F12" s="98"/>
      <c r="G12" s="98"/>
      <c r="H12" s="98"/>
      <c r="I12" s="98"/>
      <c r="L12" s="8"/>
      <c r="O12" s="2"/>
      <c r="P12" s="3"/>
    </row>
    <row r="13" spans="2:16" ht="18" x14ac:dyDescent="0.35">
      <c r="B13" s="7" t="s">
        <v>3</v>
      </c>
      <c r="L13" s="8"/>
      <c r="O13" s="2"/>
      <c r="P13" s="3"/>
    </row>
    <row r="14" spans="2:16" ht="18" x14ac:dyDescent="0.35">
      <c r="B14" s="7"/>
      <c r="C14" s="98" t="s">
        <v>4</v>
      </c>
      <c r="D14" s="98"/>
      <c r="E14" s="98"/>
      <c r="F14" s="98"/>
      <c r="G14" s="98"/>
      <c r="H14" s="98"/>
      <c r="I14" s="98"/>
      <c r="L14" s="8"/>
      <c r="O14" s="2"/>
      <c r="P14" s="3"/>
    </row>
    <row r="15" spans="2:16" ht="18" x14ac:dyDescent="0.35">
      <c r="B15" s="7"/>
      <c r="C15" s="98" t="s">
        <v>5</v>
      </c>
      <c r="D15" s="98"/>
      <c r="E15" s="98"/>
      <c r="F15" s="98"/>
      <c r="G15" s="98"/>
      <c r="H15" s="98"/>
      <c r="I15" s="98"/>
      <c r="L15" s="8"/>
      <c r="O15" s="2"/>
      <c r="P15" s="3"/>
    </row>
    <row r="16" spans="2:16" ht="18" x14ac:dyDescent="0.35">
      <c r="B16" s="7"/>
      <c r="C16" s="98" t="s">
        <v>6</v>
      </c>
      <c r="D16" s="98"/>
      <c r="E16" s="98"/>
      <c r="F16" s="98"/>
      <c r="G16" s="98"/>
      <c r="H16" s="98"/>
      <c r="I16" s="98"/>
      <c r="L16" s="8"/>
      <c r="O16" s="2"/>
      <c r="P16" s="3"/>
    </row>
    <row r="17" spans="1:16" ht="18" x14ac:dyDescent="0.35">
      <c r="B17" s="7" t="s">
        <v>7</v>
      </c>
      <c r="L17" s="8"/>
      <c r="O17" s="2"/>
      <c r="P17" s="3"/>
    </row>
    <row r="18" spans="1:16" ht="18" x14ac:dyDescent="0.35">
      <c r="B18" s="7"/>
      <c r="C18" s="10" t="s">
        <v>8</v>
      </c>
      <c r="D18" s="10"/>
      <c r="E18" s="10"/>
      <c r="F18" s="10"/>
      <c r="G18" s="10"/>
      <c r="H18" s="10"/>
      <c r="I18" s="10"/>
      <c r="L18" s="8"/>
      <c r="O18" s="2"/>
      <c r="P18" s="3"/>
    </row>
    <row r="19" spans="1:16" ht="18" x14ac:dyDescent="0.35">
      <c r="B19" s="7"/>
      <c r="C19" s="10" t="s">
        <v>9</v>
      </c>
      <c r="D19" s="10"/>
      <c r="E19" s="10"/>
      <c r="F19" s="10"/>
      <c r="G19" s="10"/>
      <c r="H19" s="10"/>
      <c r="I19" s="10"/>
      <c r="L19" s="8"/>
      <c r="O19" s="2"/>
      <c r="P19" s="3"/>
    </row>
    <row r="20" spans="1:16" ht="18" x14ac:dyDescent="0.35">
      <c r="B20" s="7" t="s">
        <v>10</v>
      </c>
      <c r="L20" s="8"/>
      <c r="O20" s="2"/>
      <c r="P20" s="3"/>
    </row>
    <row r="21" spans="1:16" ht="18" x14ac:dyDescent="0.35">
      <c r="B21" s="7"/>
      <c r="C21" s="98" t="s">
        <v>11</v>
      </c>
      <c r="D21" s="98"/>
      <c r="E21" s="98"/>
      <c r="F21" s="98"/>
      <c r="G21" s="98"/>
      <c r="H21" s="98"/>
      <c r="I21" s="98"/>
      <c r="L21" s="8"/>
      <c r="O21" s="2"/>
      <c r="P21" s="3"/>
    </row>
    <row r="22" spans="1:16" ht="18" x14ac:dyDescent="0.35">
      <c r="B22" s="7"/>
      <c r="C22" s="10" t="s">
        <v>12</v>
      </c>
      <c r="D22" s="10"/>
      <c r="E22" s="10"/>
      <c r="F22" s="10"/>
      <c r="G22" s="10"/>
      <c r="H22" s="10"/>
      <c r="I22" s="10"/>
      <c r="L22" s="8"/>
      <c r="O22" s="2"/>
      <c r="P22" s="3"/>
    </row>
    <row r="23" spans="1:16" ht="18" x14ac:dyDescent="0.35">
      <c r="B23" s="11"/>
      <c r="C23" s="10" t="s">
        <v>13</v>
      </c>
      <c r="D23" s="10"/>
      <c r="E23" s="10"/>
      <c r="F23" s="10"/>
      <c r="G23" s="10"/>
      <c r="H23" s="10"/>
      <c r="I23" s="10"/>
      <c r="L23" s="8"/>
      <c r="O23" s="2"/>
      <c r="P23" s="3"/>
    </row>
    <row r="24" spans="1:16" x14ac:dyDescent="0.3">
      <c r="B24" s="99" t="s">
        <v>14</v>
      </c>
      <c r="C24" s="100"/>
      <c r="D24" s="100"/>
      <c r="E24" s="100"/>
      <c r="F24" s="100"/>
      <c r="G24" s="100"/>
      <c r="H24" s="100"/>
      <c r="I24" s="100"/>
      <c r="J24" s="100"/>
      <c r="K24" s="100"/>
      <c r="L24" s="101"/>
      <c r="O24" s="2"/>
      <c r="P24" s="3"/>
    </row>
    <row r="25" spans="1:16" x14ac:dyDescent="0.3">
      <c r="B25" s="102"/>
      <c r="C25" s="100"/>
      <c r="D25" s="100"/>
      <c r="E25" s="100"/>
      <c r="F25" s="100"/>
      <c r="G25" s="100"/>
      <c r="H25" s="100"/>
      <c r="I25" s="100"/>
      <c r="J25" s="100"/>
      <c r="K25" s="100"/>
      <c r="L25" s="101"/>
      <c r="O25" s="2"/>
      <c r="P25" s="3"/>
    </row>
    <row r="26" spans="1:16" x14ac:dyDescent="0.3">
      <c r="B26" s="102"/>
      <c r="C26" s="100"/>
      <c r="D26" s="100"/>
      <c r="E26" s="100"/>
      <c r="F26" s="100"/>
      <c r="G26" s="100"/>
      <c r="H26" s="100"/>
      <c r="I26" s="100"/>
      <c r="J26" s="100"/>
      <c r="K26" s="100"/>
      <c r="L26" s="101"/>
      <c r="O26" s="2"/>
      <c r="P26" s="3"/>
    </row>
    <row r="27" spans="1:16" ht="15" thickBot="1" x14ac:dyDescent="0.35">
      <c r="B27" s="103"/>
      <c r="C27" s="104"/>
      <c r="D27" s="104"/>
      <c r="E27" s="104"/>
      <c r="F27" s="104"/>
      <c r="G27" s="104"/>
      <c r="H27" s="104"/>
      <c r="I27" s="104"/>
      <c r="J27" s="104"/>
      <c r="K27" s="104"/>
      <c r="L27" s="105"/>
      <c r="O27" s="2"/>
      <c r="P27" s="3"/>
    </row>
    <row r="28" spans="1:16" x14ac:dyDescent="0.3">
      <c r="O28" s="2"/>
      <c r="P28" s="3"/>
    </row>
    <row r="29" spans="1:16" x14ac:dyDescent="0.3">
      <c r="O29" s="2"/>
      <c r="P29" s="3"/>
    </row>
    <row r="30" spans="1:16" ht="15" thickBot="1" x14ac:dyDescent="0.35">
      <c r="A30" s="12"/>
      <c r="B30" s="12"/>
      <c r="C30" s="12"/>
      <c r="D30" s="12"/>
      <c r="E30" s="12"/>
      <c r="F30" s="12"/>
      <c r="G30" s="12"/>
      <c r="H30" s="12"/>
      <c r="I30" s="12"/>
      <c r="J30" s="12"/>
      <c r="K30" s="12"/>
      <c r="L30" s="12"/>
      <c r="M30" s="12"/>
      <c r="N30" s="12"/>
      <c r="O30" s="13"/>
      <c r="P30" s="3"/>
    </row>
    <row r="31" spans="1:16" ht="15" thickTop="1" x14ac:dyDescent="0.3"/>
  </sheetData>
  <mergeCells count="8">
    <mergeCell ref="C21:I21"/>
    <mergeCell ref="B24:L27"/>
    <mergeCell ref="B2:L5"/>
    <mergeCell ref="B6:L8"/>
    <mergeCell ref="C12:I12"/>
    <mergeCell ref="C14:I14"/>
    <mergeCell ref="C15:I15"/>
    <mergeCell ref="C16:I16"/>
  </mergeCells>
  <hyperlinks>
    <hyperlink ref="C12" location="'2. Draft 1 Version 2.0 Criteria'!B2" display="Table 1: Draft 1 Efficiency Requirements" xr:uid="{5DFDEFF6-9A53-48F3-A659-4FD7FF0B957D}"/>
    <hyperlink ref="C14" location="'3. Energy and Cost Savings'!B2" display="Table 2: Annual Unit Energy, GHG, and Cost Savings" xr:uid="{CF01FA1E-B115-48EE-AB2C-8BC7560CB1FF}"/>
    <hyperlink ref="C15" location="'3. Energy and Cost Savings'!B15" display="Table 3: Lifetime Unit Energy, GHG, and Cost Savings" xr:uid="{2597895A-E93E-4075-AAC6-18EE7E606641}"/>
    <hyperlink ref="C16" location="'3. Energy and Cost Savings'!B25" display="Table 4: National Lifetime Savings Estimate" xr:uid="{8B8A5896-4AD7-4553-81B6-395667BCE8F2}"/>
    <hyperlink ref="C18" location="'4. Product Availability'!B2" display="Table 5: Product Availability and Percentage of Total" xr:uid="{DC1B4410-D2D5-47C5-A21D-D0BFC416A20E}"/>
    <hyperlink ref="C22" location="'5. Incremental Cost and Payback'!B20" display="Table 8: Proposed Tradeoff Window Criteria Updated Cost Savings and Payback (Market Baseline)" xr:uid="{0EB5C131-6866-4979-BD39-764BE1918F35}"/>
    <hyperlink ref="C12:I12" location="'2. Version 7.0 Criteria'!B2" display="Table 1: V7.0 Efficiency Requirements" xr:uid="{03C287F7-9385-4233-B0F5-140EA2E7AD58}"/>
    <hyperlink ref="C14:I14" location="'3. Energy and Cost Savings'!B2" display="Table 2: Annual Unit Energy, GHG, and Cost Savings" xr:uid="{25F802FB-2F07-4CE0-9455-7CA507E42EDA}"/>
    <hyperlink ref="C15:I15" location="'3. Energy and Cost Savings'!B19" display="Table 3: Lifetime Unit Energy, GHG, and Cost Savings" xr:uid="{9BD58814-F413-46F0-871E-84AA1CEEA9FA}"/>
    <hyperlink ref="C16:I16" location="'3. Energy and Cost Savings'!B35" display="Table 4: National Annual Savings Potential" xr:uid="{EB63AF7A-E856-4F34-8816-252EF20A5FEF}"/>
    <hyperlink ref="C19" location="'4. Product Availability'!B9" display="Table 6: Counts of Unique Manufacturers for Various Criteria Levels and Frame Materials" xr:uid="{BF82783A-119B-4D7A-8B33-67C3E4D16D2F}"/>
    <hyperlink ref="C21" location="'5. Incremental Cost and Payback'!B2" display="Table 6: Average Installed Cost and Payback" xr:uid="{40F21FA2-6FEE-49DC-885E-F20FFDC4E4C6}"/>
    <hyperlink ref="C23" location="'5. Incremental Cost and Payback'!B31" display="Table 9: Proposed Tradeoff Window Criteria Updated Cost Savings and Payback (Code Baseline)" xr:uid="{6CCB0C1A-C015-4419-BA4C-A7ABF5F0C3E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224C-016A-4C05-AA37-9A593FC9CCE1}">
  <sheetPr>
    <tabColor rgb="FF00B0F0"/>
  </sheetPr>
  <dimension ref="A1:L37"/>
  <sheetViews>
    <sheetView workbookViewId="0"/>
  </sheetViews>
  <sheetFormatPr defaultColWidth="9.109375" defaultRowHeight="13.2" x14ac:dyDescent="0.25"/>
  <cols>
    <col min="1" max="1" width="4.6640625" style="3" customWidth="1"/>
    <col min="2" max="2" width="35" style="3" bestFit="1" customWidth="1"/>
    <col min="3" max="3" width="26.44140625" style="3" bestFit="1" customWidth="1"/>
    <col min="4" max="4" width="24" style="3" bestFit="1" customWidth="1"/>
    <col min="5" max="5" width="26.44140625" style="3" bestFit="1" customWidth="1"/>
    <col min="6" max="6" width="24" style="3" bestFit="1" customWidth="1"/>
    <col min="7" max="16384" width="9.109375" style="3"/>
  </cols>
  <sheetData>
    <row r="1" spans="2:12" x14ac:dyDescent="0.25">
      <c r="K1" s="2"/>
    </row>
    <row r="2" spans="2:12" ht="14.4" x14ac:dyDescent="0.3">
      <c r="B2" s="14" t="s">
        <v>2</v>
      </c>
      <c r="K2" s="2"/>
    </row>
    <row r="3" spans="2:12" s="15" customFormat="1" ht="12.75" customHeight="1" x14ac:dyDescent="0.25">
      <c r="B3" s="3"/>
      <c r="C3" s="3"/>
      <c r="D3" s="3"/>
      <c r="E3" s="3"/>
      <c r="F3" s="3"/>
      <c r="K3" s="2"/>
      <c r="L3" s="3"/>
    </row>
    <row r="4" spans="2:12" ht="12.75" customHeight="1" x14ac:dyDescent="0.3">
      <c r="B4" s="131" t="s">
        <v>15</v>
      </c>
      <c r="C4" s="131"/>
      <c r="D4" s="131"/>
      <c r="E4" s="16"/>
      <c r="K4" s="2"/>
    </row>
    <row r="5" spans="2:12" ht="16.2" x14ac:dyDescent="0.3">
      <c r="B5" s="17" t="s">
        <v>16</v>
      </c>
      <c r="C5" s="17" t="s">
        <v>17</v>
      </c>
      <c r="D5" s="17" t="s">
        <v>18</v>
      </c>
      <c r="E5" s="16"/>
      <c r="K5" s="2"/>
    </row>
    <row r="6" spans="2:12" ht="14.4" x14ac:dyDescent="0.3">
      <c r="B6" s="18" t="s">
        <v>19</v>
      </c>
      <c r="C6" s="19" t="s">
        <v>20</v>
      </c>
      <c r="D6" s="19" t="s">
        <v>21</v>
      </c>
      <c r="E6" s="16"/>
      <c r="K6" s="2"/>
    </row>
    <row r="7" spans="2:12" ht="14.4" x14ac:dyDescent="0.3">
      <c r="B7" s="20" t="s">
        <v>22</v>
      </c>
      <c r="C7" s="19" t="s">
        <v>23</v>
      </c>
      <c r="D7" s="19" t="s">
        <v>24</v>
      </c>
      <c r="E7" s="16"/>
      <c r="K7" s="2"/>
    </row>
    <row r="8" spans="2:12" ht="14.4" x14ac:dyDescent="0.3">
      <c r="B8" s="21" t="s">
        <v>25</v>
      </c>
      <c r="C8" s="19" t="s">
        <v>26</v>
      </c>
      <c r="D8" s="19" t="s">
        <v>27</v>
      </c>
      <c r="E8" s="22"/>
      <c r="K8" s="2"/>
    </row>
    <row r="9" spans="2:12" ht="13.8" x14ac:dyDescent="0.25">
      <c r="B9" s="23" t="s">
        <v>28</v>
      </c>
      <c r="C9" s="19" t="s">
        <v>29</v>
      </c>
      <c r="D9" s="19" t="s">
        <v>27</v>
      </c>
      <c r="K9" s="2"/>
    </row>
    <row r="10" spans="2:12" ht="13.8" x14ac:dyDescent="0.25">
      <c r="B10" s="24"/>
      <c r="C10" s="25"/>
      <c r="D10" s="25"/>
      <c r="K10" s="2"/>
    </row>
    <row r="11" spans="2:12" ht="13.8" x14ac:dyDescent="0.25">
      <c r="B11" s="131" t="s">
        <v>30</v>
      </c>
      <c r="C11" s="131"/>
      <c r="D11" s="131"/>
      <c r="K11" s="2"/>
    </row>
    <row r="12" spans="2:12" ht="16.2" x14ac:dyDescent="0.25">
      <c r="B12" s="17" t="s">
        <v>16</v>
      </c>
      <c r="C12" s="17" t="s">
        <v>17</v>
      </c>
      <c r="D12" s="17" t="s">
        <v>18</v>
      </c>
      <c r="K12" s="2"/>
    </row>
    <row r="13" spans="2:12" ht="13.8" x14ac:dyDescent="0.25">
      <c r="B13" s="132" t="s">
        <v>19</v>
      </c>
      <c r="C13" s="26" t="s">
        <v>31</v>
      </c>
      <c r="D13" s="123" t="s">
        <v>32</v>
      </c>
      <c r="K13" s="2"/>
    </row>
    <row r="14" spans="2:12" ht="13.8" x14ac:dyDescent="0.25">
      <c r="B14" s="133"/>
      <c r="C14" s="26" t="s">
        <v>33</v>
      </c>
      <c r="D14" s="125"/>
      <c r="K14" s="2"/>
    </row>
    <row r="15" spans="2:12" ht="13.8" x14ac:dyDescent="0.25">
      <c r="B15" s="133"/>
      <c r="C15" s="26" t="s">
        <v>34</v>
      </c>
      <c r="D15" s="123" t="s">
        <v>35</v>
      </c>
      <c r="K15" s="2"/>
    </row>
    <row r="16" spans="2:12" ht="13.8" x14ac:dyDescent="0.25">
      <c r="B16" s="134"/>
      <c r="C16" s="26" t="s">
        <v>36</v>
      </c>
      <c r="D16" s="125"/>
      <c r="K16" s="2"/>
    </row>
    <row r="17" spans="2:11" ht="18" x14ac:dyDescent="0.25">
      <c r="B17" s="27"/>
      <c r="C17" s="25"/>
      <c r="D17" s="25"/>
      <c r="K17" s="2"/>
    </row>
    <row r="18" spans="2:11" ht="13.8" x14ac:dyDescent="0.25">
      <c r="B18" s="131" t="s">
        <v>37</v>
      </c>
      <c r="C18" s="131"/>
      <c r="D18" s="131"/>
      <c r="K18" s="2"/>
    </row>
    <row r="19" spans="2:11" ht="16.2" x14ac:dyDescent="0.25">
      <c r="B19" s="17" t="s">
        <v>16</v>
      </c>
      <c r="C19" s="17" t="s">
        <v>17</v>
      </c>
      <c r="D19" s="17" t="s">
        <v>18</v>
      </c>
      <c r="K19" s="2"/>
    </row>
    <row r="20" spans="2:11" ht="13.8" x14ac:dyDescent="0.25">
      <c r="B20" s="18" t="s">
        <v>19</v>
      </c>
      <c r="C20" s="19" t="s">
        <v>38</v>
      </c>
      <c r="D20" s="19" t="s">
        <v>39</v>
      </c>
      <c r="K20" s="2"/>
    </row>
    <row r="21" spans="2:11" ht="13.8" x14ac:dyDescent="0.25">
      <c r="B21" s="20" t="s">
        <v>22</v>
      </c>
      <c r="C21" s="123" t="s">
        <v>40</v>
      </c>
      <c r="D21" s="123" t="s">
        <v>23</v>
      </c>
      <c r="K21" s="2"/>
    </row>
    <row r="22" spans="2:11" ht="13.8" x14ac:dyDescent="0.25">
      <c r="B22" s="21" t="s">
        <v>25</v>
      </c>
      <c r="C22" s="124"/>
      <c r="D22" s="124"/>
      <c r="K22" s="2"/>
    </row>
    <row r="23" spans="2:11" ht="13.8" x14ac:dyDescent="0.25">
      <c r="B23" s="23" t="s">
        <v>28</v>
      </c>
      <c r="C23" s="125"/>
      <c r="D23" s="125"/>
      <c r="K23" s="2"/>
    </row>
    <row r="24" spans="2:11" ht="13.8" x14ac:dyDescent="0.25">
      <c r="B24" s="24"/>
      <c r="C24" s="25"/>
      <c r="D24" s="25"/>
      <c r="K24" s="2"/>
    </row>
    <row r="25" spans="2:11" ht="13.8" x14ac:dyDescent="0.25">
      <c r="B25" s="126" t="s">
        <v>41</v>
      </c>
      <c r="C25" s="127"/>
      <c r="D25" s="127"/>
      <c r="E25" s="128"/>
      <c r="K25" s="2"/>
    </row>
    <row r="26" spans="2:11" ht="16.2" x14ac:dyDescent="0.25">
      <c r="B26" s="17" t="s">
        <v>42</v>
      </c>
      <c r="C26" s="17" t="s">
        <v>17</v>
      </c>
      <c r="D26" s="126" t="s">
        <v>18</v>
      </c>
      <c r="E26" s="128"/>
      <c r="K26" s="2"/>
    </row>
    <row r="27" spans="2:11" ht="13.8" x14ac:dyDescent="0.25">
      <c r="B27" s="28" t="s">
        <v>43</v>
      </c>
      <c r="C27" s="19" t="s">
        <v>44</v>
      </c>
      <c r="D27" s="129" t="s">
        <v>45</v>
      </c>
      <c r="E27" s="130"/>
      <c r="K27" s="2"/>
    </row>
    <row r="28" spans="2:11" ht="14.4" x14ac:dyDescent="0.25">
      <c r="B28" s="28" t="s">
        <v>46</v>
      </c>
      <c r="C28" s="19" t="s">
        <v>27</v>
      </c>
      <c r="D28" s="129" t="s">
        <v>27</v>
      </c>
      <c r="E28" s="130"/>
      <c r="K28" s="2"/>
    </row>
    <row r="29" spans="2:11" ht="13.8" x14ac:dyDescent="0.25">
      <c r="B29" s="121" t="s">
        <v>47</v>
      </c>
      <c r="C29" s="19" t="s">
        <v>48</v>
      </c>
      <c r="D29" s="19" t="s">
        <v>49</v>
      </c>
      <c r="E29" s="19" t="s">
        <v>24</v>
      </c>
      <c r="K29" s="2"/>
    </row>
    <row r="30" spans="2:11" ht="27.6" x14ac:dyDescent="0.25">
      <c r="B30" s="122"/>
      <c r="C30" s="19" t="s">
        <v>26</v>
      </c>
      <c r="D30" s="19" t="s">
        <v>50</v>
      </c>
      <c r="E30" s="19" t="s">
        <v>27</v>
      </c>
      <c r="K30" s="2"/>
    </row>
    <row r="31" spans="2:11" x14ac:dyDescent="0.25">
      <c r="K31" s="2"/>
    </row>
    <row r="32" spans="2:11" x14ac:dyDescent="0.25">
      <c r="B32" s="3" t="s">
        <v>51</v>
      </c>
      <c r="K32" s="2"/>
    </row>
    <row r="33" spans="1:11" x14ac:dyDescent="0.25">
      <c r="B33" s="3" t="s">
        <v>52</v>
      </c>
      <c r="K33" s="2"/>
    </row>
    <row r="34" spans="1:11" x14ac:dyDescent="0.25">
      <c r="K34" s="2"/>
    </row>
    <row r="35" spans="1:11" x14ac:dyDescent="0.25">
      <c r="K35" s="2"/>
    </row>
    <row r="36" spans="1:11" ht="13.8" thickBot="1" x14ac:dyDescent="0.3">
      <c r="A36" s="29"/>
      <c r="B36" s="29"/>
      <c r="C36" s="29"/>
      <c r="D36" s="29"/>
      <c r="E36" s="29"/>
      <c r="F36" s="29"/>
      <c r="G36" s="29"/>
      <c r="H36" s="29"/>
      <c r="I36" s="29"/>
      <c r="J36" s="29"/>
      <c r="K36" s="13"/>
    </row>
    <row r="37" spans="1:11" ht="13.8" thickTop="1" x14ac:dyDescent="0.25"/>
  </sheetData>
  <mergeCells count="13">
    <mergeCell ref="B18:D18"/>
    <mergeCell ref="B4:D4"/>
    <mergeCell ref="B11:D11"/>
    <mergeCell ref="B13:B16"/>
    <mergeCell ref="D13:D14"/>
    <mergeCell ref="D15:D16"/>
    <mergeCell ref="B29:B30"/>
    <mergeCell ref="C21:C23"/>
    <mergeCell ref="D21:D23"/>
    <mergeCell ref="B25:E25"/>
    <mergeCell ref="D26:E26"/>
    <mergeCell ref="D27:E27"/>
    <mergeCell ref="D28:E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D43A-5ED0-4E25-A2E1-3410000BD308}">
  <sheetPr>
    <tabColor rgb="FF00B0F0"/>
  </sheetPr>
  <dimension ref="A1:J48"/>
  <sheetViews>
    <sheetView topLeftCell="A16" workbookViewId="0"/>
  </sheetViews>
  <sheetFormatPr defaultColWidth="9.109375" defaultRowHeight="13.2" x14ac:dyDescent="0.25"/>
  <cols>
    <col min="1" max="1" width="3.44140625" style="3" customWidth="1"/>
    <col min="2" max="2" width="23.6640625" style="3" bestFit="1" customWidth="1"/>
    <col min="3" max="3" width="20.5546875" style="3" customWidth="1"/>
    <col min="4" max="4" width="18.88671875" style="3" customWidth="1"/>
    <col min="5" max="5" width="21.109375" style="3" customWidth="1"/>
    <col min="6" max="6" width="18" style="3" customWidth="1"/>
    <col min="7" max="8" width="19.44140625" style="3" customWidth="1"/>
    <col min="9" max="9" width="9.6640625" style="3" customWidth="1"/>
    <col min="10" max="10" width="10.6640625" style="3" customWidth="1" collapsed="1"/>
    <col min="11" max="11" width="10.6640625" style="3" customWidth="1"/>
    <col min="12" max="12" width="14.88671875" style="3" customWidth="1"/>
    <col min="13" max="15" width="10.6640625" style="3" customWidth="1"/>
    <col min="16" max="16" width="8.6640625" style="3" customWidth="1"/>
    <col min="17" max="17" width="10.33203125" style="3" customWidth="1"/>
    <col min="18" max="16384" width="9.109375" style="3"/>
  </cols>
  <sheetData>
    <row r="1" spans="2:10" x14ac:dyDescent="0.25">
      <c r="I1" s="2"/>
    </row>
    <row r="2" spans="2:10" ht="14.25" customHeight="1" x14ac:dyDescent="0.25">
      <c r="B2" s="30" t="s">
        <v>112</v>
      </c>
      <c r="I2" s="2"/>
    </row>
    <row r="3" spans="2:10" s="31" customFormat="1" ht="15" customHeight="1" x14ac:dyDescent="0.25">
      <c r="C3" s="144" t="s">
        <v>53</v>
      </c>
      <c r="D3" s="144"/>
      <c r="E3" s="144"/>
      <c r="F3" s="144"/>
      <c r="G3" s="144"/>
      <c r="H3" s="144"/>
      <c r="I3" s="2"/>
      <c r="J3" s="3"/>
    </row>
    <row r="4" spans="2:10" ht="39.6" x14ac:dyDescent="0.25">
      <c r="B4" s="32" t="s">
        <v>54</v>
      </c>
      <c r="C4" s="32" t="s">
        <v>16</v>
      </c>
      <c r="D4" s="33" t="s">
        <v>55</v>
      </c>
      <c r="E4" s="33" t="s">
        <v>56</v>
      </c>
      <c r="F4" s="33" t="s">
        <v>57</v>
      </c>
      <c r="G4" s="33" t="s">
        <v>58</v>
      </c>
      <c r="H4" s="33" t="s">
        <v>59</v>
      </c>
      <c r="I4" s="2"/>
    </row>
    <row r="5" spans="2:10" x14ac:dyDescent="0.25">
      <c r="B5" s="145" t="s">
        <v>60</v>
      </c>
      <c r="C5" s="34" t="s">
        <v>61</v>
      </c>
      <c r="D5" s="35">
        <v>108.69885685685686</v>
      </c>
      <c r="E5" s="35">
        <v>7.8467023750870659</v>
      </c>
      <c r="F5" s="36">
        <v>107.39273438183199</v>
      </c>
      <c r="G5" s="37">
        <v>1084.5425913992465</v>
      </c>
      <c r="H5" s="38">
        <v>0.24582157855344292</v>
      </c>
      <c r="I5" s="2"/>
    </row>
    <row r="6" spans="2:10" x14ac:dyDescent="0.25">
      <c r="B6" s="145"/>
      <c r="C6" s="34" t="s">
        <v>62</v>
      </c>
      <c r="D6" s="35">
        <v>71.942377371669551</v>
      </c>
      <c r="E6" s="35">
        <v>4.8606053102443711</v>
      </c>
      <c r="F6" s="36">
        <v>67.146159013515529</v>
      </c>
      <c r="G6" s="37">
        <v>678.88127370315601</v>
      </c>
      <c r="H6" s="38">
        <v>0.14908735451038849</v>
      </c>
      <c r="I6" s="2"/>
    </row>
    <row r="7" spans="2:10" x14ac:dyDescent="0.25">
      <c r="B7" s="145"/>
      <c r="C7" s="34" t="s">
        <v>63</v>
      </c>
      <c r="D7" s="35">
        <v>117.28890402542093</v>
      </c>
      <c r="E7" s="35">
        <v>4.540566394487767</v>
      </c>
      <c r="F7" s="36">
        <v>76.472449878527897</v>
      </c>
      <c r="G7" s="37">
        <v>710.95934669814937</v>
      </c>
      <c r="H7" s="38">
        <v>0.12251757350353783</v>
      </c>
      <c r="I7" s="2"/>
    </row>
    <row r="8" spans="2:10" x14ac:dyDescent="0.25">
      <c r="B8" s="145"/>
      <c r="C8" s="34" t="s">
        <v>64</v>
      </c>
      <c r="D8" s="35">
        <v>67.471160062046067</v>
      </c>
      <c r="E8" s="35">
        <v>2.2432785012052858</v>
      </c>
      <c r="F8" s="36">
        <v>38.984485870853248</v>
      </c>
      <c r="G8" s="37">
        <v>365.85200744611097</v>
      </c>
      <c r="H8" s="38">
        <v>9.2600254246822417E-2</v>
      </c>
      <c r="I8" s="2"/>
    </row>
    <row r="9" spans="2:10" x14ac:dyDescent="0.25">
      <c r="B9" s="145"/>
      <c r="C9" s="34" t="s">
        <v>65</v>
      </c>
      <c r="D9" s="35">
        <v>394.23454352081933</v>
      </c>
      <c r="E9" s="35">
        <v>0.67154590991019791</v>
      </c>
      <c r="F9" s="36">
        <v>67.173758311220979</v>
      </c>
      <c r="G9" s="37">
        <v>682.91899575871093</v>
      </c>
      <c r="H9" s="38">
        <v>0.14534140192353598</v>
      </c>
      <c r="I9" s="2"/>
    </row>
    <row r="10" spans="2:10" x14ac:dyDescent="0.25">
      <c r="B10" s="145"/>
      <c r="C10" s="34" t="s">
        <v>66</v>
      </c>
      <c r="D10" s="35">
        <v>119.01554491003286</v>
      </c>
      <c r="E10" s="35">
        <v>0.16456246476186059</v>
      </c>
      <c r="F10" s="36">
        <v>19.775030962648891</v>
      </c>
      <c r="G10" s="37">
        <v>201.70134747492281</v>
      </c>
      <c r="H10" s="38">
        <v>0.13511125712500782</v>
      </c>
      <c r="I10" s="2"/>
    </row>
    <row r="11" spans="2:10" x14ac:dyDescent="0.25">
      <c r="B11" s="145"/>
      <c r="C11" s="34" t="s">
        <v>67</v>
      </c>
      <c r="D11" s="35">
        <v>467.86019339630434</v>
      </c>
      <c r="E11" s="39">
        <v>-0.2496561914992165</v>
      </c>
      <c r="F11" s="36">
        <v>51.260935843080041</v>
      </c>
      <c r="G11" s="37">
        <v>688.02489519495623</v>
      </c>
      <c r="H11" s="38">
        <v>0.10952058013726454</v>
      </c>
      <c r="I11" s="2"/>
    </row>
    <row r="12" spans="2:10" ht="39.6" x14ac:dyDescent="0.25">
      <c r="B12" s="40"/>
      <c r="C12" s="41" t="s">
        <v>68</v>
      </c>
      <c r="D12" s="33" t="s">
        <v>55</v>
      </c>
      <c r="E12" s="33" t="s">
        <v>56</v>
      </c>
      <c r="F12" s="33" t="s">
        <v>57</v>
      </c>
      <c r="G12" s="33" t="s">
        <v>58</v>
      </c>
      <c r="H12" s="33" t="s">
        <v>69</v>
      </c>
      <c r="I12" s="2"/>
    </row>
    <row r="13" spans="2:10" ht="12.75" customHeight="1" x14ac:dyDescent="0.25">
      <c r="B13" s="146" t="s">
        <v>70</v>
      </c>
      <c r="C13" s="34" t="s">
        <v>71</v>
      </c>
      <c r="D13" s="37">
        <v>12.62</v>
      </c>
      <c r="E13" s="35">
        <v>0.4</v>
      </c>
      <c r="F13" s="36">
        <v>3.1398559999999995</v>
      </c>
      <c r="G13" s="37">
        <v>66.138459999999995</v>
      </c>
      <c r="H13" s="38">
        <v>0.67933256234837158</v>
      </c>
      <c r="I13" s="2"/>
    </row>
    <row r="14" spans="2:10" x14ac:dyDescent="0.25">
      <c r="B14" s="136"/>
      <c r="C14" s="42" t="s">
        <v>72</v>
      </c>
      <c r="D14" s="37">
        <v>4.8935074226054454</v>
      </c>
      <c r="E14" s="35">
        <v>0.34998219843787054</v>
      </c>
      <c r="F14" s="36">
        <v>1.2175046467442348</v>
      </c>
      <c r="G14" s="37">
        <v>48.442664452116247</v>
      </c>
      <c r="H14" s="38">
        <v>0.32066743765162836</v>
      </c>
      <c r="I14" s="2"/>
    </row>
    <row r="15" spans="2:10" ht="12.75" customHeight="1" x14ac:dyDescent="0.25">
      <c r="B15" s="142" t="s">
        <v>114</v>
      </c>
      <c r="C15" s="142"/>
      <c r="D15" s="142"/>
      <c r="E15" s="142"/>
      <c r="F15" s="142"/>
      <c r="G15" s="142"/>
      <c r="H15" s="142"/>
      <c r="I15" s="2"/>
    </row>
    <row r="16" spans="2:10" ht="15" customHeight="1" x14ac:dyDescent="0.25">
      <c r="B16" s="143"/>
      <c r="C16" s="143"/>
      <c r="D16" s="143"/>
      <c r="E16" s="143"/>
      <c r="F16" s="143"/>
      <c r="G16" s="143"/>
      <c r="H16" s="143"/>
      <c r="I16" s="2"/>
    </row>
    <row r="17" spans="2:9" ht="15" customHeight="1" x14ac:dyDescent="0.25">
      <c r="B17" s="143"/>
      <c r="C17" s="143"/>
      <c r="D17" s="143"/>
      <c r="E17" s="143"/>
      <c r="F17" s="143"/>
      <c r="G17" s="143"/>
      <c r="H17" s="143"/>
      <c r="I17" s="2"/>
    </row>
    <row r="18" spans="2:9" x14ac:dyDescent="0.25">
      <c r="I18" s="2"/>
    </row>
    <row r="19" spans="2:9" ht="18" customHeight="1" x14ac:dyDescent="0.25">
      <c r="B19" s="30" t="s">
        <v>113</v>
      </c>
      <c r="I19" s="2"/>
    </row>
    <row r="20" spans="2:9" ht="18" x14ac:dyDescent="0.35">
      <c r="B20" s="43"/>
      <c r="C20" s="144" t="s">
        <v>53</v>
      </c>
      <c r="D20" s="144"/>
      <c r="E20" s="144"/>
      <c r="F20" s="144"/>
      <c r="G20" s="144"/>
      <c r="I20" s="2"/>
    </row>
    <row r="21" spans="2:9" ht="39.6" x14ac:dyDescent="0.25">
      <c r="B21" s="32" t="s">
        <v>54</v>
      </c>
      <c r="C21" s="32" t="s">
        <v>16</v>
      </c>
      <c r="D21" s="33" t="s">
        <v>73</v>
      </c>
      <c r="E21" s="33" t="s">
        <v>74</v>
      </c>
      <c r="F21" s="33" t="s">
        <v>75</v>
      </c>
      <c r="G21" s="33" t="s">
        <v>76</v>
      </c>
      <c r="I21" s="2"/>
    </row>
    <row r="22" spans="2:9" x14ac:dyDescent="0.25">
      <c r="B22" s="145" t="s">
        <v>60</v>
      </c>
      <c r="C22" s="34" t="s">
        <v>61</v>
      </c>
      <c r="D22" s="37">
        <v>2717.4714214214214</v>
      </c>
      <c r="E22" s="35">
        <v>196.16755937717664</v>
      </c>
      <c r="F22" s="36">
        <v>2684.8183595457995</v>
      </c>
      <c r="G22" s="37">
        <v>27113.564784981161</v>
      </c>
      <c r="I22" s="2"/>
    </row>
    <row r="23" spans="2:9" x14ac:dyDescent="0.25">
      <c r="B23" s="145"/>
      <c r="C23" s="34" t="s">
        <v>62</v>
      </c>
      <c r="D23" s="37">
        <v>1798.5594342917389</v>
      </c>
      <c r="E23" s="35">
        <v>121.51513275610928</v>
      </c>
      <c r="F23" s="36">
        <v>1678.6539753378881</v>
      </c>
      <c r="G23" s="37">
        <v>16972.031842578901</v>
      </c>
      <c r="I23" s="2"/>
    </row>
    <row r="24" spans="2:9" x14ac:dyDescent="0.25">
      <c r="B24" s="145"/>
      <c r="C24" s="34" t="s">
        <v>63</v>
      </c>
      <c r="D24" s="37">
        <v>2932.2226006355231</v>
      </c>
      <c r="E24" s="35">
        <v>113.51415986219418</v>
      </c>
      <c r="F24" s="36">
        <v>1911.8112469631974</v>
      </c>
      <c r="G24" s="37">
        <v>17773.983667453733</v>
      </c>
      <c r="I24" s="2"/>
    </row>
    <row r="25" spans="2:9" x14ac:dyDescent="0.25">
      <c r="B25" s="145"/>
      <c r="C25" s="34" t="s">
        <v>64</v>
      </c>
      <c r="D25" s="37">
        <v>1686.7790015511516</v>
      </c>
      <c r="E25" s="35">
        <v>56.081962530132145</v>
      </c>
      <c r="F25" s="36">
        <v>974.61214677133125</v>
      </c>
      <c r="G25" s="37">
        <v>9146.3001861527737</v>
      </c>
      <c r="I25" s="2"/>
    </row>
    <row r="26" spans="2:9" x14ac:dyDescent="0.25">
      <c r="B26" s="145"/>
      <c r="C26" s="34" t="s">
        <v>65</v>
      </c>
      <c r="D26" s="37">
        <v>9855.8635880204838</v>
      </c>
      <c r="E26" s="35">
        <v>16.788647747754947</v>
      </c>
      <c r="F26" s="36">
        <v>1679.3439577805245</v>
      </c>
      <c r="G26" s="37">
        <v>17072.974893967774</v>
      </c>
      <c r="I26" s="2"/>
    </row>
    <row r="27" spans="2:9" x14ac:dyDescent="0.25">
      <c r="B27" s="145"/>
      <c r="C27" s="34" t="s">
        <v>66</v>
      </c>
      <c r="D27" s="37">
        <v>2975.3886227508215</v>
      </c>
      <c r="E27" s="35">
        <v>4.1140616190465149</v>
      </c>
      <c r="F27" s="36">
        <v>494.37577406622228</v>
      </c>
      <c r="G27" s="37">
        <v>5042.5336868730701</v>
      </c>
      <c r="I27" s="2"/>
    </row>
    <row r="28" spans="2:9" x14ac:dyDescent="0.25">
      <c r="B28" s="145"/>
      <c r="C28" s="34" t="s">
        <v>67</v>
      </c>
      <c r="D28" s="37">
        <v>11696.504834907608</v>
      </c>
      <c r="E28" s="39">
        <v>-6.2414047874804126</v>
      </c>
      <c r="F28" s="36">
        <v>1281.5233960770011</v>
      </c>
      <c r="G28" s="37">
        <v>17200.622379873905</v>
      </c>
      <c r="I28" s="2"/>
    </row>
    <row r="29" spans="2:9" ht="39.6" x14ac:dyDescent="0.25">
      <c r="B29" s="40"/>
      <c r="C29" s="41" t="s">
        <v>68</v>
      </c>
      <c r="D29" s="33" t="s">
        <v>73</v>
      </c>
      <c r="E29" s="33" t="s">
        <v>74</v>
      </c>
      <c r="F29" s="33" t="s">
        <v>75</v>
      </c>
      <c r="G29" s="33" t="s">
        <v>76</v>
      </c>
      <c r="I29" s="2"/>
    </row>
    <row r="30" spans="2:9" x14ac:dyDescent="0.25">
      <c r="B30" s="135" t="s">
        <v>70</v>
      </c>
      <c r="C30" s="34" t="s">
        <v>71</v>
      </c>
      <c r="D30" s="37">
        <v>252.39999999999998</v>
      </c>
      <c r="E30" s="35">
        <v>8</v>
      </c>
      <c r="F30" s="36">
        <v>62.797119999999993</v>
      </c>
      <c r="G30" s="37">
        <v>1322.7692</v>
      </c>
      <c r="I30" s="2"/>
    </row>
    <row r="31" spans="2:9" ht="12.75" customHeight="1" x14ac:dyDescent="0.25">
      <c r="B31" s="136"/>
      <c r="C31" s="42" t="s">
        <v>72</v>
      </c>
      <c r="D31" s="37">
        <v>97.870148452108907</v>
      </c>
      <c r="E31" s="35">
        <v>6.999643968757411</v>
      </c>
      <c r="F31" s="36">
        <v>24.350092934884696</v>
      </c>
      <c r="G31" s="37">
        <v>968.85328904232495</v>
      </c>
      <c r="H31" s="44"/>
      <c r="I31" s="2"/>
    </row>
    <row r="32" spans="2:9" ht="12.75" customHeight="1" x14ac:dyDescent="0.25">
      <c r="B32" s="137" t="s">
        <v>77</v>
      </c>
      <c r="C32" s="137"/>
      <c r="D32" s="137"/>
      <c r="E32" s="137"/>
      <c r="F32" s="137"/>
      <c r="G32" s="137"/>
      <c r="H32" s="45"/>
      <c r="I32" s="2"/>
    </row>
    <row r="33" spans="1:10" x14ac:dyDescent="0.25">
      <c r="B33" s="138"/>
      <c r="C33" s="138"/>
      <c r="D33" s="138"/>
      <c r="E33" s="138"/>
      <c r="F33" s="138"/>
      <c r="G33" s="138"/>
      <c r="H33" s="45"/>
      <c r="I33" s="2"/>
    </row>
    <row r="34" spans="1:10" x14ac:dyDescent="0.25">
      <c r="I34" s="2"/>
    </row>
    <row r="35" spans="1:10" ht="15" customHeight="1" x14ac:dyDescent="0.25">
      <c r="B35" s="30" t="s">
        <v>6</v>
      </c>
      <c r="I35" s="2"/>
    </row>
    <row r="36" spans="1:10" ht="13.8" x14ac:dyDescent="0.25">
      <c r="B36" s="46"/>
      <c r="C36" s="139" t="s">
        <v>53</v>
      </c>
      <c r="D36" s="140"/>
      <c r="E36" s="141"/>
      <c r="I36" s="2"/>
    </row>
    <row r="37" spans="1:10" s="47" customFormat="1" ht="52.8" x14ac:dyDescent="0.25">
      <c r="B37" s="32" t="s">
        <v>54</v>
      </c>
      <c r="C37" s="33" t="s">
        <v>78</v>
      </c>
      <c r="D37" s="33" t="s">
        <v>79</v>
      </c>
      <c r="E37" s="33" t="s">
        <v>80</v>
      </c>
      <c r="F37" s="33" t="s">
        <v>81</v>
      </c>
      <c r="I37" s="2"/>
      <c r="J37" s="3"/>
    </row>
    <row r="38" spans="1:10" x14ac:dyDescent="0.25">
      <c r="B38" s="48" t="s">
        <v>60</v>
      </c>
      <c r="C38" s="37">
        <v>12654.889262088187</v>
      </c>
      <c r="D38" s="49">
        <v>233135671.88377547</v>
      </c>
      <c r="E38" s="50">
        <v>155724.67058124702</v>
      </c>
      <c r="F38" s="35">
        <v>46.67215613574524</v>
      </c>
      <c r="I38" s="2"/>
    </row>
    <row r="39" spans="1:10" x14ac:dyDescent="0.25">
      <c r="B39" s="48" t="s">
        <v>70</v>
      </c>
      <c r="C39" s="37">
        <v>1180.9289550621074</v>
      </c>
      <c r="D39" s="49">
        <v>44706589.519312434</v>
      </c>
      <c r="E39" s="50">
        <v>657.92991561607096</v>
      </c>
      <c r="F39" s="35">
        <v>7.0401409300793816</v>
      </c>
      <c r="I39" s="2"/>
    </row>
    <row r="40" spans="1:10" ht="14.4" x14ac:dyDescent="0.25">
      <c r="B40" s="51" t="s">
        <v>82</v>
      </c>
      <c r="C40" s="52">
        <v>13835.818217150294</v>
      </c>
      <c r="D40" s="53">
        <v>277842261.40308791</v>
      </c>
      <c r="E40" s="54">
        <v>156382.60049686307</v>
      </c>
      <c r="F40" s="55">
        <v>53.712297065824622</v>
      </c>
      <c r="I40" s="2"/>
    </row>
    <row r="41" spans="1:10" ht="12.75" customHeight="1" x14ac:dyDescent="0.25">
      <c r="B41" s="142" t="s">
        <v>83</v>
      </c>
      <c r="C41" s="142"/>
      <c r="D41" s="142"/>
      <c r="E41" s="142"/>
      <c r="F41" s="142"/>
      <c r="I41" s="2"/>
    </row>
    <row r="42" spans="1:10" x14ac:dyDescent="0.25">
      <c r="B42" s="143"/>
      <c r="C42" s="143"/>
      <c r="D42" s="143"/>
      <c r="E42" s="143"/>
      <c r="F42" s="143"/>
      <c r="I42" s="2"/>
    </row>
    <row r="43" spans="1:10" x14ac:dyDescent="0.25">
      <c r="B43" s="143"/>
      <c r="C43" s="143"/>
      <c r="D43" s="143"/>
      <c r="E43" s="143"/>
      <c r="F43" s="143"/>
      <c r="G43" s="56"/>
      <c r="H43" s="56"/>
      <c r="I43" s="2"/>
    </row>
    <row r="44" spans="1:10" x14ac:dyDescent="0.25">
      <c r="B44" s="143"/>
      <c r="C44" s="143"/>
      <c r="D44" s="143"/>
      <c r="E44" s="143"/>
      <c r="F44" s="143"/>
      <c r="G44" s="56"/>
      <c r="H44" s="56"/>
      <c r="I44" s="2"/>
    </row>
    <row r="45" spans="1:10" x14ac:dyDescent="0.25">
      <c r="B45" s="143"/>
      <c r="C45" s="143"/>
      <c r="D45" s="143"/>
      <c r="E45" s="143"/>
      <c r="F45" s="143"/>
      <c r="I45" s="2"/>
    </row>
    <row r="46" spans="1:10" x14ac:dyDescent="0.25">
      <c r="B46" s="143"/>
      <c r="C46" s="143"/>
      <c r="D46" s="143"/>
      <c r="E46" s="143"/>
      <c r="F46" s="143"/>
      <c r="I46" s="2"/>
    </row>
    <row r="47" spans="1:10" ht="13.8" thickBot="1" x14ac:dyDescent="0.3">
      <c r="A47" s="29"/>
      <c r="B47" s="29"/>
      <c r="C47" s="29"/>
      <c r="D47" s="29"/>
      <c r="E47" s="29"/>
      <c r="F47" s="29"/>
      <c r="G47" s="29"/>
      <c r="H47" s="29"/>
      <c r="I47" s="13"/>
    </row>
    <row r="48" spans="1:10" ht="13.8" thickTop="1" x14ac:dyDescent="0.25"/>
  </sheetData>
  <mergeCells count="10">
    <mergeCell ref="B30:B31"/>
    <mergeCell ref="B32:G33"/>
    <mergeCell ref="C36:E36"/>
    <mergeCell ref="B41:F46"/>
    <mergeCell ref="C3:H3"/>
    <mergeCell ref="B5:B11"/>
    <mergeCell ref="B13:B14"/>
    <mergeCell ref="B15:H17"/>
    <mergeCell ref="C20:G20"/>
    <mergeCell ref="B22: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2FE78-42B3-4653-B9DD-2DA8C3C2D44E}">
  <sheetPr>
    <tabColor rgb="FF00B0F0"/>
  </sheetPr>
  <dimension ref="A1:K25"/>
  <sheetViews>
    <sheetView workbookViewId="0"/>
  </sheetViews>
  <sheetFormatPr defaultColWidth="9.109375" defaultRowHeight="13.2" x14ac:dyDescent="0.25"/>
  <cols>
    <col min="1" max="1" width="4.5546875" style="3" customWidth="1"/>
    <col min="2" max="2" width="33.44140625" style="3" customWidth="1"/>
    <col min="3" max="3" width="15.44140625" style="3" customWidth="1"/>
    <col min="4" max="4" width="18.109375" style="3" customWidth="1"/>
    <col min="5" max="5" width="16.5546875" style="3" customWidth="1"/>
    <col min="6" max="9" width="12.44140625" style="3" customWidth="1"/>
    <col min="10" max="10" width="10" style="3" customWidth="1"/>
    <col min="11" max="16384" width="9.109375" style="3"/>
  </cols>
  <sheetData>
    <row r="1" spans="2:11" x14ac:dyDescent="0.25">
      <c r="K1" s="2"/>
    </row>
    <row r="2" spans="2:11" x14ac:dyDescent="0.25">
      <c r="B2" s="57" t="s">
        <v>8</v>
      </c>
      <c r="K2" s="2"/>
    </row>
    <row r="3" spans="2:11" ht="45.75" customHeight="1" x14ac:dyDescent="0.3">
      <c r="B3" s="58" t="s">
        <v>84</v>
      </c>
      <c r="C3" s="58" t="s">
        <v>85</v>
      </c>
      <c r="D3" s="58" t="s">
        <v>86</v>
      </c>
      <c r="E3" s="58" t="s">
        <v>87</v>
      </c>
      <c r="F3" s="59" t="s">
        <v>88</v>
      </c>
      <c r="G3" s="60"/>
      <c r="H3" s="60"/>
      <c r="I3" s="60"/>
      <c r="K3" s="2"/>
    </row>
    <row r="4" spans="2:11" ht="15.75" customHeight="1" x14ac:dyDescent="0.3">
      <c r="B4" s="61" t="s">
        <v>89</v>
      </c>
      <c r="C4" s="62">
        <v>2342</v>
      </c>
      <c r="D4" s="62">
        <v>2165</v>
      </c>
      <c r="E4" s="62">
        <v>1502</v>
      </c>
      <c r="F4" s="63">
        <f>(E4/C4)</f>
        <v>0.64133219470538005</v>
      </c>
      <c r="G4" s="64"/>
      <c r="H4" s="64"/>
      <c r="I4" s="64"/>
      <c r="K4" s="2"/>
    </row>
    <row r="5" spans="2:11" ht="15" customHeight="1" x14ac:dyDescent="0.3">
      <c r="B5" s="61" t="s">
        <v>90</v>
      </c>
      <c r="C5" s="65">
        <v>542</v>
      </c>
      <c r="D5" s="65">
        <v>474</v>
      </c>
      <c r="E5" s="65">
        <v>268</v>
      </c>
      <c r="F5" s="63">
        <f t="shared" ref="F5:F7" si="0">(E5/C5)</f>
        <v>0.49446494464944651</v>
      </c>
      <c r="G5" s="64"/>
      <c r="H5" s="64"/>
      <c r="I5" s="64"/>
      <c r="K5" s="2"/>
    </row>
    <row r="6" spans="2:11" ht="14.4" x14ac:dyDescent="0.3">
      <c r="B6" s="61" t="s">
        <v>91</v>
      </c>
      <c r="C6" s="65">
        <v>398</v>
      </c>
      <c r="D6" s="65">
        <v>348</v>
      </c>
      <c r="E6" s="65">
        <v>226</v>
      </c>
      <c r="F6" s="63">
        <f t="shared" si="0"/>
        <v>0.56783919597989951</v>
      </c>
      <c r="G6" s="64"/>
      <c r="H6" s="64"/>
      <c r="I6" s="64"/>
      <c r="K6" s="2"/>
    </row>
    <row r="7" spans="2:11" ht="14.4" x14ac:dyDescent="0.3">
      <c r="B7" s="61" t="s">
        <v>92</v>
      </c>
      <c r="C7" s="65">
        <v>103</v>
      </c>
      <c r="D7" s="65">
        <v>94</v>
      </c>
      <c r="E7" s="65">
        <v>35</v>
      </c>
      <c r="F7" s="63">
        <f t="shared" si="0"/>
        <v>0.33980582524271846</v>
      </c>
      <c r="G7" s="66"/>
      <c r="H7" s="66"/>
      <c r="I7" s="66"/>
      <c r="K7" s="2"/>
    </row>
    <row r="8" spans="2:11" ht="14.4" x14ac:dyDescent="0.3">
      <c r="B8" s="16"/>
      <c r="C8" s="16"/>
      <c r="D8" s="16"/>
      <c r="E8" s="16"/>
      <c r="F8" s="67"/>
      <c r="G8" s="68"/>
      <c r="H8" s="68"/>
      <c r="I8" s="68"/>
      <c r="K8" s="2"/>
    </row>
    <row r="9" spans="2:11" ht="14.4" x14ac:dyDescent="0.3">
      <c r="B9" s="69" t="s">
        <v>9</v>
      </c>
      <c r="C9"/>
      <c r="D9"/>
      <c r="E9"/>
      <c r="F9" s="67"/>
      <c r="K9" s="2"/>
    </row>
    <row r="10" spans="2:11" ht="28.8" x14ac:dyDescent="0.3">
      <c r="B10" s="58" t="s">
        <v>84</v>
      </c>
      <c r="C10" s="58" t="s">
        <v>85</v>
      </c>
      <c r="D10" s="58" t="s">
        <v>86</v>
      </c>
      <c r="E10" s="58" t="s">
        <v>93</v>
      </c>
      <c r="F10" s="59" t="s">
        <v>94</v>
      </c>
      <c r="K10" s="2"/>
    </row>
    <row r="11" spans="2:11" ht="14.4" x14ac:dyDescent="0.3">
      <c r="B11" s="61" t="s">
        <v>89</v>
      </c>
      <c r="C11" s="65">
        <v>166</v>
      </c>
      <c r="D11" s="65">
        <v>163</v>
      </c>
      <c r="E11" s="65">
        <v>138</v>
      </c>
      <c r="F11" s="63">
        <f>(E11/C11)</f>
        <v>0.83132530120481929</v>
      </c>
      <c r="K11" s="2"/>
    </row>
    <row r="12" spans="2:11" ht="14.4" x14ac:dyDescent="0.3">
      <c r="B12" s="61" t="s">
        <v>90</v>
      </c>
      <c r="C12" s="65">
        <v>144</v>
      </c>
      <c r="D12" s="65">
        <v>132</v>
      </c>
      <c r="E12" s="65">
        <v>96</v>
      </c>
      <c r="F12" s="63">
        <f t="shared" ref="F12:F14" si="1">(E12/C12)</f>
        <v>0.66666666666666663</v>
      </c>
      <c r="K12" s="2"/>
    </row>
    <row r="13" spans="2:11" ht="14.4" x14ac:dyDescent="0.3">
      <c r="B13" s="61" t="s">
        <v>91</v>
      </c>
      <c r="C13" s="65">
        <v>131</v>
      </c>
      <c r="D13" s="65">
        <v>119</v>
      </c>
      <c r="E13" s="65">
        <v>89</v>
      </c>
      <c r="F13" s="63">
        <f t="shared" si="1"/>
        <v>0.67938931297709926</v>
      </c>
      <c r="K13" s="2"/>
    </row>
    <row r="14" spans="2:11" ht="14.4" x14ac:dyDescent="0.3">
      <c r="B14" s="61" t="s">
        <v>92</v>
      </c>
      <c r="C14" s="65">
        <v>26</v>
      </c>
      <c r="D14" s="65">
        <v>25</v>
      </c>
      <c r="E14" s="65">
        <v>13</v>
      </c>
      <c r="F14" s="63">
        <f t="shared" si="1"/>
        <v>0.5</v>
      </c>
      <c r="K14" s="2"/>
    </row>
    <row r="15" spans="2:11" x14ac:dyDescent="0.25">
      <c r="K15" s="2"/>
    </row>
    <row r="16" spans="2:11" x14ac:dyDescent="0.25">
      <c r="K16" s="2"/>
    </row>
    <row r="17" spans="1:11" ht="18" x14ac:dyDescent="0.35">
      <c r="B17" s="43"/>
      <c r="K17" s="2"/>
    </row>
    <row r="18" spans="1:11" x14ac:dyDescent="0.25">
      <c r="K18" s="2"/>
    </row>
    <row r="19" spans="1:11" x14ac:dyDescent="0.25">
      <c r="K19" s="2"/>
    </row>
    <row r="20" spans="1:11" x14ac:dyDescent="0.25">
      <c r="K20" s="2"/>
    </row>
    <row r="21" spans="1:11" x14ac:dyDescent="0.25">
      <c r="K21" s="2"/>
    </row>
    <row r="22" spans="1:11" ht="13.8" thickBot="1" x14ac:dyDescent="0.3">
      <c r="A22" s="29"/>
      <c r="B22" s="29"/>
      <c r="C22" s="29"/>
      <c r="D22" s="29"/>
      <c r="E22" s="29"/>
      <c r="F22" s="29"/>
      <c r="G22" s="29"/>
      <c r="H22" s="29"/>
      <c r="I22" s="29"/>
      <c r="J22" s="29"/>
      <c r="K22" s="13"/>
    </row>
    <row r="23" spans="1:11" ht="13.8" thickTop="1" x14ac:dyDescent="0.25"/>
    <row r="25" spans="1:11" x14ac:dyDescent="0.25">
      <c r="B25" s="4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321D-63FA-4B12-B9A1-3651900594B9}">
  <sheetPr>
    <tabColor rgb="FF00B0F0"/>
  </sheetPr>
  <dimension ref="A1:N43"/>
  <sheetViews>
    <sheetView workbookViewId="0"/>
  </sheetViews>
  <sheetFormatPr defaultColWidth="9.109375" defaultRowHeight="13.8" x14ac:dyDescent="0.25"/>
  <cols>
    <col min="1" max="1" width="3.33203125" style="46" customWidth="1"/>
    <col min="2" max="2" width="23.44140625" style="46" customWidth="1"/>
    <col min="3" max="3" width="12.44140625" style="46" customWidth="1"/>
    <col min="4" max="4" width="11.109375" style="46" customWidth="1"/>
    <col min="5" max="5" width="10.5546875" style="46" customWidth="1"/>
    <col min="6" max="6" width="10.44140625" style="46" customWidth="1"/>
    <col min="7" max="7" width="15.6640625" style="46" bestFit="1" customWidth="1"/>
    <col min="8" max="9" width="15.6640625" style="46" customWidth="1"/>
    <col min="10" max="10" width="18" style="46" customWidth="1"/>
    <col min="11" max="11" width="10.6640625" style="46" customWidth="1"/>
    <col min="12" max="16384" width="9.109375" style="46"/>
  </cols>
  <sheetData>
    <row r="1" spans="1:14" x14ac:dyDescent="0.25">
      <c r="L1" s="2"/>
      <c r="M1" s="3"/>
    </row>
    <row r="2" spans="1:14" ht="17.399999999999999" x14ac:dyDescent="0.3">
      <c r="A2" s="70"/>
      <c r="B2" s="71" t="s">
        <v>95</v>
      </c>
      <c r="C2" s="72"/>
      <c r="G2" s="16"/>
      <c r="H2" s="16"/>
      <c r="I2" s="16"/>
      <c r="J2" s="16"/>
      <c r="L2" s="2"/>
      <c r="M2" s="3"/>
    </row>
    <row r="3" spans="1:14" s="77" customFormat="1" ht="18.899999999999999" customHeight="1" x14ac:dyDescent="0.3">
      <c r="A3" s="73"/>
      <c r="B3" s="74"/>
      <c r="C3" s="147" t="s">
        <v>96</v>
      </c>
      <c r="D3" s="147"/>
      <c r="E3" s="147" t="s">
        <v>97</v>
      </c>
      <c r="F3" s="147"/>
      <c r="G3" s="75"/>
      <c r="H3" s="76"/>
      <c r="I3" s="76"/>
      <c r="J3" s="76"/>
      <c r="L3" s="2"/>
    </row>
    <row r="4" spans="1:14" ht="45" x14ac:dyDescent="0.25">
      <c r="B4" s="78" t="s">
        <v>98</v>
      </c>
      <c r="C4" s="78" t="s">
        <v>99</v>
      </c>
      <c r="D4" s="78" t="s">
        <v>100</v>
      </c>
      <c r="E4" s="78" t="s">
        <v>99</v>
      </c>
      <c r="F4" s="78" t="s">
        <v>100</v>
      </c>
      <c r="G4" s="78" t="s">
        <v>101</v>
      </c>
      <c r="H4" s="78" t="s">
        <v>102</v>
      </c>
      <c r="I4" s="79" t="s">
        <v>115</v>
      </c>
      <c r="J4" s="78" t="s">
        <v>116</v>
      </c>
      <c r="L4" s="2"/>
    </row>
    <row r="5" spans="1:14" ht="14.4" x14ac:dyDescent="0.25">
      <c r="B5" s="80" t="s">
        <v>61</v>
      </c>
      <c r="C5" s="81">
        <v>0.22</v>
      </c>
      <c r="D5" s="81">
        <v>0.3</v>
      </c>
      <c r="E5" s="81">
        <v>0.35</v>
      </c>
      <c r="F5" s="81">
        <v>0.3</v>
      </c>
      <c r="G5" s="82">
        <v>107.39</v>
      </c>
      <c r="H5" s="81">
        <v>12</v>
      </c>
      <c r="I5" s="81">
        <v>10.1</v>
      </c>
      <c r="J5" s="81">
        <v>4.2</v>
      </c>
      <c r="L5" s="2"/>
      <c r="M5" s="3"/>
    </row>
    <row r="6" spans="1:14" ht="14.4" x14ac:dyDescent="0.25">
      <c r="B6" s="80" t="s">
        <v>62</v>
      </c>
      <c r="C6" s="81">
        <v>0.22</v>
      </c>
      <c r="D6" s="81">
        <v>0.3</v>
      </c>
      <c r="E6" s="81">
        <v>0.3</v>
      </c>
      <c r="F6" s="81">
        <v>0.3</v>
      </c>
      <c r="G6" s="82">
        <v>67.150000000000006</v>
      </c>
      <c r="H6" s="81">
        <v>17</v>
      </c>
      <c r="I6" s="81">
        <v>14</v>
      </c>
      <c r="J6" s="81">
        <v>6</v>
      </c>
      <c r="L6" s="2"/>
      <c r="M6" s="3"/>
      <c r="N6" s="83"/>
    </row>
    <row r="7" spans="1:14" ht="14.4" x14ac:dyDescent="0.25">
      <c r="B7" s="84" t="s">
        <v>63</v>
      </c>
      <c r="C7" s="81">
        <v>0.25</v>
      </c>
      <c r="D7" s="81">
        <v>0.3</v>
      </c>
      <c r="E7" s="81">
        <v>0.35</v>
      </c>
      <c r="F7" s="81">
        <v>0.3</v>
      </c>
      <c r="G7" s="82">
        <v>76.47</v>
      </c>
      <c r="H7" s="81">
        <v>9</v>
      </c>
      <c r="I7" s="81">
        <v>6.4</v>
      </c>
      <c r="J7" s="81">
        <v>3.2</v>
      </c>
      <c r="L7" s="2"/>
      <c r="M7" s="3"/>
    </row>
    <row r="8" spans="1:14" ht="14.4" x14ac:dyDescent="0.25">
      <c r="B8" s="84" t="s">
        <v>64</v>
      </c>
      <c r="C8" s="81">
        <v>0.25</v>
      </c>
      <c r="D8" s="81">
        <v>0.3</v>
      </c>
      <c r="E8" s="81">
        <v>0.3</v>
      </c>
      <c r="F8" s="81">
        <v>0.3</v>
      </c>
      <c r="G8" s="82">
        <v>38.979999999999997</v>
      </c>
      <c r="H8" s="81">
        <v>14</v>
      </c>
      <c r="I8" s="81">
        <v>8.9</v>
      </c>
      <c r="J8" s="81">
        <v>4.9000000000000004</v>
      </c>
      <c r="L8" s="2"/>
      <c r="M8" s="3"/>
    </row>
    <row r="9" spans="1:14" ht="14.4" x14ac:dyDescent="0.25">
      <c r="B9" s="85" t="s">
        <v>65</v>
      </c>
      <c r="C9" s="81">
        <v>0.28000000000000003</v>
      </c>
      <c r="D9" s="81">
        <v>0.23</v>
      </c>
      <c r="E9" s="81">
        <v>0.35</v>
      </c>
      <c r="F9" s="81">
        <v>0.3</v>
      </c>
      <c r="G9" s="82">
        <v>67.17</v>
      </c>
      <c r="H9" s="81">
        <v>4.8</v>
      </c>
      <c r="I9" s="81">
        <v>1.8</v>
      </c>
      <c r="J9" s="81">
        <v>1.7</v>
      </c>
      <c r="L9" s="2"/>
      <c r="M9" s="3"/>
    </row>
    <row r="10" spans="1:14" ht="14.4" x14ac:dyDescent="0.25">
      <c r="B10" s="85" t="s">
        <v>66</v>
      </c>
      <c r="C10" s="81">
        <v>0.28000000000000003</v>
      </c>
      <c r="D10" s="81">
        <v>0.23</v>
      </c>
      <c r="E10" s="81">
        <v>0.3</v>
      </c>
      <c r="F10" s="81">
        <v>0.25</v>
      </c>
      <c r="G10" s="82">
        <v>19.78</v>
      </c>
      <c r="H10" s="81">
        <v>9</v>
      </c>
      <c r="I10" s="81">
        <v>0</v>
      </c>
      <c r="J10" s="81">
        <v>3.2</v>
      </c>
      <c r="L10" s="2"/>
      <c r="M10" s="3"/>
    </row>
    <row r="11" spans="1:14" ht="14.4" x14ac:dyDescent="0.25">
      <c r="B11" s="86" t="s">
        <v>28</v>
      </c>
      <c r="C11" s="81">
        <v>0.32</v>
      </c>
      <c r="D11" s="81">
        <v>0.23</v>
      </c>
      <c r="E11" s="81">
        <v>0.35</v>
      </c>
      <c r="F11" s="81">
        <v>0.3</v>
      </c>
      <c r="G11" s="82">
        <v>51.26</v>
      </c>
      <c r="H11" s="81">
        <v>3.5</v>
      </c>
      <c r="I11" s="81">
        <v>0</v>
      </c>
      <c r="J11" s="81">
        <v>1.2</v>
      </c>
      <c r="L11" s="2"/>
      <c r="M11" s="3"/>
    </row>
    <row r="12" spans="1:14" ht="14.25" customHeight="1" x14ac:dyDescent="0.25">
      <c r="B12" s="149" t="s">
        <v>104</v>
      </c>
      <c r="C12" s="149"/>
      <c r="D12" s="149"/>
      <c r="E12" s="149"/>
      <c r="F12" s="149"/>
      <c r="G12" s="149"/>
      <c r="H12" s="149"/>
      <c r="I12" s="149"/>
      <c r="J12" s="149"/>
      <c r="L12" s="2"/>
      <c r="M12" s="3"/>
    </row>
    <row r="13" spans="1:14" ht="15" customHeight="1" x14ac:dyDescent="0.25">
      <c r="B13" s="150"/>
      <c r="C13" s="150"/>
      <c r="D13" s="150"/>
      <c r="E13" s="150"/>
      <c r="F13" s="150"/>
      <c r="G13" s="150"/>
      <c r="H13" s="150"/>
      <c r="I13" s="150"/>
      <c r="J13" s="150"/>
      <c r="L13" s="2"/>
      <c r="M13" s="3"/>
    </row>
    <row r="14" spans="1:14" ht="14.25" customHeight="1" x14ac:dyDescent="0.25">
      <c r="B14" s="150"/>
      <c r="C14" s="150"/>
      <c r="D14" s="150"/>
      <c r="E14" s="150"/>
      <c r="F14" s="150"/>
      <c r="G14" s="150"/>
      <c r="H14" s="150"/>
      <c r="I14" s="150"/>
      <c r="J14" s="150"/>
      <c r="L14" s="2"/>
      <c r="M14" s="3"/>
    </row>
    <row r="15" spans="1:14" ht="15" customHeight="1" x14ac:dyDescent="0.25">
      <c r="B15" s="150"/>
      <c r="C15" s="150"/>
      <c r="D15" s="150"/>
      <c r="E15" s="150"/>
      <c r="F15" s="150"/>
      <c r="G15" s="150"/>
      <c r="H15" s="150"/>
      <c r="I15" s="150"/>
      <c r="J15" s="150"/>
      <c r="L15" s="2"/>
      <c r="M15" s="3"/>
    </row>
    <row r="16" spans="1:14" ht="15" customHeight="1" x14ac:dyDescent="0.25">
      <c r="B16" s="150"/>
      <c r="C16" s="150"/>
      <c r="D16" s="150"/>
      <c r="E16" s="150"/>
      <c r="F16" s="150"/>
      <c r="G16" s="150"/>
      <c r="H16" s="150"/>
      <c r="I16" s="150"/>
      <c r="J16" s="150"/>
      <c r="L16" s="2"/>
      <c r="M16" s="3"/>
    </row>
    <row r="17" spans="2:13" ht="15" customHeight="1" x14ac:dyDescent="0.25">
      <c r="B17" s="150"/>
      <c r="C17" s="150"/>
      <c r="D17" s="150"/>
      <c r="E17" s="150"/>
      <c r="F17" s="150"/>
      <c r="G17" s="150"/>
      <c r="H17" s="150"/>
      <c r="I17" s="150"/>
      <c r="J17" s="150"/>
      <c r="L17" s="2"/>
      <c r="M17" s="3"/>
    </row>
    <row r="18" spans="2:13" ht="15" customHeight="1" x14ac:dyDescent="0.25">
      <c r="B18" s="93" t="s">
        <v>118</v>
      </c>
      <c r="C18" s="93"/>
      <c r="D18" s="93"/>
      <c r="E18" s="93"/>
      <c r="F18" s="93"/>
      <c r="G18" s="93"/>
      <c r="H18" s="93"/>
      <c r="I18" s="93"/>
      <c r="J18" s="93"/>
      <c r="L18" s="2"/>
      <c r="M18" s="3"/>
    </row>
    <row r="19" spans="2:13" ht="15" customHeight="1" x14ac:dyDescent="0.25">
      <c r="B19" s="93" t="s">
        <v>117</v>
      </c>
      <c r="C19" s="93"/>
      <c r="D19" s="93"/>
      <c r="E19" s="93"/>
      <c r="F19" s="93"/>
      <c r="G19" s="93"/>
      <c r="H19" s="93"/>
      <c r="I19" s="93"/>
      <c r="J19" s="93"/>
      <c r="L19" s="2"/>
      <c r="M19" s="3"/>
    </row>
    <row r="20" spans="2:13" ht="15" customHeight="1" x14ac:dyDescent="0.25">
      <c r="B20" s="87"/>
      <c r="C20" s="87"/>
      <c r="D20" s="87"/>
      <c r="E20" s="87"/>
      <c r="F20" s="87"/>
      <c r="G20" s="87"/>
      <c r="H20" s="87"/>
      <c r="I20" s="87"/>
      <c r="J20" s="87"/>
      <c r="L20" s="2"/>
      <c r="M20" s="3"/>
    </row>
    <row r="21" spans="2:13" ht="14.4" x14ac:dyDescent="0.25">
      <c r="H21" s="88"/>
      <c r="I21" s="88"/>
      <c r="J21" s="88"/>
      <c r="L21" s="2"/>
      <c r="M21" s="3"/>
    </row>
    <row r="22" spans="2:13" ht="14.4" x14ac:dyDescent="0.25">
      <c r="B22" s="89" t="s">
        <v>105</v>
      </c>
      <c r="C22" s="88"/>
      <c r="D22" s="88"/>
      <c r="E22" s="88"/>
      <c r="F22" s="88"/>
      <c r="G22" s="90"/>
      <c r="H22" s="88"/>
      <c r="I22" s="88"/>
      <c r="J22" s="88"/>
      <c r="L22" s="2"/>
      <c r="M22" s="3"/>
    </row>
    <row r="23" spans="2:13" ht="18" x14ac:dyDescent="0.3">
      <c r="B23" s="91"/>
      <c r="C23" s="147" t="s">
        <v>96</v>
      </c>
      <c r="D23" s="147"/>
      <c r="E23" s="147" t="s">
        <v>97</v>
      </c>
      <c r="F23" s="147"/>
      <c r="G23" s="16"/>
      <c r="H23" s="16"/>
      <c r="I23" s="16"/>
      <c r="J23" s="16"/>
      <c r="L23" s="2"/>
    </row>
    <row r="24" spans="2:13" ht="28.8" x14ac:dyDescent="0.25">
      <c r="B24" s="78" t="s">
        <v>106</v>
      </c>
      <c r="C24" s="78" t="s">
        <v>99</v>
      </c>
      <c r="D24" s="78" t="s">
        <v>100</v>
      </c>
      <c r="E24" s="78" t="s">
        <v>99</v>
      </c>
      <c r="F24" s="78" t="s">
        <v>100</v>
      </c>
      <c r="G24" s="78" t="s">
        <v>107</v>
      </c>
      <c r="H24" s="78" t="s">
        <v>102</v>
      </c>
      <c r="I24" s="78" t="s">
        <v>103</v>
      </c>
      <c r="J24" s="78" t="s">
        <v>108</v>
      </c>
      <c r="L24" s="92"/>
    </row>
    <row r="25" spans="2:13" ht="14.4" x14ac:dyDescent="0.25">
      <c r="B25" s="148" t="s">
        <v>109</v>
      </c>
      <c r="C25" s="81">
        <v>0.23</v>
      </c>
      <c r="D25" s="81">
        <v>0.35</v>
      </c>
      <c r="E25" s="81">
        <v>0.35</v>
      </c>
      <c r="F25" s="81">
        <v>0.3</v>
      </c>
      <c r="G25" s="82">
        <v>101.44</v>
      </c>
      <c r="H25" s="81">
        <v>12.7</v>
      </c>
      <c r="I25" s="81">
        <v>10.7</v>
      </c>
      <c r="J25" s="81">
        <v>4.4000000000000004</v>
      </c>
      <c r="L25" s="92"/>
    </row>
    <row r="26" spans="2:13" ht="14.4" x14ac:dyDescent="0.25">
      <c r="B26" s="148"/>
      <c r="C26" s="81">
        <v>0.24</v>
      </c>
      <c r="D26" s="81">
        <v>0.35</v>
      </c>
      <c r="E26" s="81">
        <v>0.35</v>
      </c>
      <c r="F26" s="81">
        <v>0.3</v>
      </c>
      <c r="G26" s="82">
        <v>93.04</v>
      </c>
      <c r="H26" s="81">
        <v>7.4</v>
      </c>
      <c r="I26" s="81">
        <v>5.3</v>
      </c>
      <c r="J26" s="81">
        <v>2.6</v>
      </c>
      <c r="L26" s="92"/>
    </row>
    <row r="27" spans="2:13" ht="14.4" x14ac:dyDescent="0.25">
      <c r="B27" s="148"/>
      <c r="C27" s="81">
        <v>0.25</v>
      </c>
      <c r="D27" s="81">
        <v>0.4</v>
      </c>
      <c r="E27" s="81">
        <v>0.35</v>
      </c>
      <c r="F27" s="81">
        <v>0.3</v>
      </c>
      <c r="G27" s="82">
        <v>84.67</v>
      </c>
      <c r="H27" s="81">
        <v>8.1999999999999993</v>
      </c>
      <c r="I27" s="81">
        <v>5.8</v>
      </c>
      <c r="J27" s="81">
        <v>2.9</v>
      </c>
      <c r="L27" s="92"/>
    </row>
    <row r="28" spans="2:13" ht="14.4" x14ac:dyDescent="0.25">
      <c r="B28" s="148"/>
      <c r="C28" s="81">
        <v>0.26</v>
      </c>
      <c r="D28" s="81">
        <v>0.4</v>
      </c>
      <c r="E28" s="81">
        <v>0.35</v>
      </c>
      <c r="F28" s="81">
        <v>0.3</v>
      </c>
      <c r="G28" s="82">
        <v>76.34</v>
      </c>
      <c r="H28" s="81">
        <v>9</v>
      </c>
      <c r="I28" s="81">
        <v>6.4</v>
      </c>
      <c r="J28" s="81">
        <v>3.2</v>
      </c>
      <c r="L28" s="92"/>
    </row>
    <row r="29" spans="2:13" ht="14.4" x14ac:dyDescent="0.3">
      <c r="B29" s="93" t="s">
        <v>119</v>
      </c>
      <c r="C29" s="16"/>
      <c r="D29" s="16"/>
      <c r="E29" s="16"/>
      <c r="F29" s="16"/>
      <c r="G29" s="16"/>
      <c r="H29" s="16"/>
      <c r="I29" s="16"/>
      <c r="J29" s="16"/>
      <c r="L29" s="92"/>
    </row>
    <row r="30" spans="2:13" ht="14.4" x14ac:dyDescent="0.3">
      <c r="B30" s="93" t="s">
        <v>110</v>
      </c>
      <c r="C30" s="16"/>
      <c r="D30" s="16"/>
      <c r="E30" s="16"/>
      <c r="F30" s="16"/>
      <c r="G30" s="16"/>
      <c r="H30" s="16"/>
      <c r="I30" s="16"/>
      <c r="J30" s="16"/>
      <c r="L30" s="92"/>
    </row>
    <row r="31" spans="2:13" ht="14.4" x14ac:dyDescent="0.3">
      <c r="B31" s="94"/>
      <c r="C31" s="16"/>
      <c r="D31" s="16"/>
      <c r="E31" s="16"/>
      <c r="F31" s="16"/>
      <c r="G31" s="16"/>
      <c r="H31" s="16"/>
      <c r="I31" s="16"/>
      <c r="J31" s="16"/>
      <c r="L31" s="92"/>
    </row>
    <row r="32" spans="2:13" ht="14.4" x14ac:dyDescent="0.3">
      <c r="B32" s="94"/>
      <c r="C32" s="16"/>
      <c r="D32" s="16"/>
      <c r="E32" s="16"/>
      <c r="F32" s="16"/>
      <c r="G32" s="16"/>
      <c r="H32" s="16"/>
      <c r="I32" s="16"/>
      <c r="J32" s="16"/>
      <c r="L32" s="92"/>
    </row>
    <row r="33" spans="1:12" ht="14.4" x14ac:dyDescent="0.3">
      <c r="B33" s="89" t="s">
        <v>111</v>
      </c>
      <c r="C33" s="16"/>
      <c r="D33" s="16"/>
      <c r="E33" s="16"/>
      <c r="F33" s="16"/>
      <c r="G33" s="16"/>
      <c r="H33" s="16"/>
      <c r="I33" s="16"/>
      <c r="J33" s="16"/>
      <c r="L33" s="92"/>
    </row>
    <row r="34" spans="1:12" ht="18.899999999999999" customHeight="1" x14ac:dyDescent="0.3">
      <c r="B34" s="16"/>
      <c r="C34" s="147" t="s">
        <v>96</v>
      </c>
      <c r="D34" s="147"/>
      <c r="E34" s="147" t="s">
        <v>97</v>
      </c>
      <c r="F34" s="147"/>
      <c r="G34" s="16"/>
      <c r="H34" s="16"/>
      <c r="I34" s="16"/>
      <c r="J34" s="16"/>
      <c r="L34" s="92"/>
    </row>
    <row r="35" spans="1:12" ht="28.8" x14ac:dyDescent="0.25">
      <c r="B35" s="95" t="s">
        <v>106</v>
      </c>
      <c r="C35" s="78" t="s">
        <v>99</v>
      </c>
      <c r="D35" s="78" t="s">
        <v>100</v>
      </c>
      <c r="E35" s="78" t="s">
        <v>99</v>
      </c>
      <c r="F35" s="78" t="s">
        <v>100</v>
      </c>
      <c r="G35" s="78" t="s">
        <v>107</v>
      </c>
      <c r="H35" s="78" t="s">
        <v>102</v>
      </c>
      <c r="I35" s="78" t="s">
        <v>103</v>
      </c>
      <c r="J35" s="78" t="s">
        <v>108</v>
      </c>
      <c r="L35" s="92"/>
    </row>
    <row r="36" spans="1:12" ht="14.4" x14ac:dyDescent="0.25">
      <c r="B36" s="148" t="s">
        <v>109</v>
      </c>
      <c r="C36" s="81">
        <v>0.23</v>
      </c>
      <c r="D36" s="81">
        <v>0.35</v>
      </c>
      <c r="E36" s="81">
        <v>0.3</v>
      </c>
      <c r="F36" s="81">
        <v>0.3</v>
      </c>
      <c r="G36" s="82">
        <v>61.2</v>
      </c>
      <c r="H36" s="81">
        <v>18.7</v>
      </c>
      <c r="I36" s="81">
        <v>15.4</v>
      </c>
      <c r="J36" s="81">
        <v>6.5</v>
      </c>
      <c r="L36" s="92"/>
    </row>
    <row r="37" spans="1:12" ht="14.4" x14ac:dyDescent="0.25">
      <c r="B37" s="148"/>
      <c r="C37" s="81">
        <v>0.24</v>
      </c>
      <c r="D37" s="81">
        <v>0.35</v>
      </c>
      <c r="E37" s="81">
        <v>0.3</v>
      </c>
      <c r="F37" s="81">
        <v>0.3</v>
      </c>
      <c r="G37" s="82">
        <v>52.8</v>
      </c>
      <c r="H37" s="81">
        <v>10.4</v>
      </c>
      <c r="I37" s="81">
        <v>6.6</v>
      </c>
      <c r="J37" s="81">
        <v>3.6</v>
      </c>
      <c r="L37" s="92"/>
    </row>
    <row r="38" spans="1:12" ht="14.4" x14ac:dyDescent="0.25">
      <c r="B38" s="148"/>
      <c r="C38" s="81">
        <v>0.25</v>
      </c>
      <c r="D38" s="81">
        <v>0.4</v>
      </c>
      <c r="E38" s="81">
        <v>0.3</v>
      </c>
      <c r="F38" s="81">
        <v>0.3</v>
      </c>
      <c r="G38" s="82">
        <v>44.42</v>
      </c>
      <c r="H38" s="81">
        <v>12.3</v>
      </c>
      <c r="I38" s="81">
        <v>7.8</v>
      </c>
      <c r="J38" s="81">
        <v>4.3</v>
      </c>
      <c r="L38" s="92"/>
    </row>
    <row r="39" spans="1:12" ht="14.4" x14ac:dyDescent="0.25">
      <c r="B39" s="148"/>
      <c r="C39" s="81">
        <v>0.26</v>
      </c>
      <c r="D39" s="81">
        <v>0.4</v>
      </c>
      <c r="E39" s="81">
        <v>0.3</v>
      </c>
      <c r="F39" s="81">
        <v>0.3</v>
      </c>
      <c r="G39" s="82">
        <v>36.1</v>
      </c>
      <c r="H39" s="81">
        <v>15.2</v>
      </c>
      <c r="I39" s="81">
        <v>9.6</v>
      </c>
      <c r="J39" s="81">
        <v>5.3</v>
      </c>
      <c r="L39" s="92"/>
    </row>
    <row r="40" spans="1:12" ht="14.4" x14ac:dyDescent="0.3">
      <c r="B40" s="93" t="s">
        <v>119</v>
      </c>
      <c r="C40" s="16"/>
      <c r="D40" s="16"/>
      <c r="E40" s="16"/>
      <c r="F40" s="16"/>
      <c r="G40" s="16"/>
      <c r="H40" s="16"/>
      <c r="I40" s="16"/>
      <c r="J40" s="16"/>
      <c r="L40" s="92"/>
    </row>
    <row r="41" spans="1:12" ht="14.4" x14ac:dyDescent="0.3">
      <c r="B41" s="93" t="s">
        <v>110</v>
      </c>
      <c r="C41" s="16"/>
      <c r="D41" s="16"/>
      <c r="E41" s="16"/>
      <c r="F41" s="16"/>
      <c r="G41" s="16"/>
      <c r="H41" s="16"/>
      <c r="I41" s="16"/>
      <c r="J41" s="16"/>
      <c r="L41" s="92"/>
    </row>
    <row r="42" spans="1:12" ht="14.4" thickBot="1" x14ac:dyDescent="0.3">
      <c r="A42" s="96"/>
      <c r="B42" s="96"/>
      <c r="C42" s="96"/>
      <c r="D42" s="96"/>
      <c r="E42" s="96"/>
      <c r="F42" s="96"/>
      <c r="G42" s="96"/>
      <c r="H42" s="96"/>
      <c r="I42" s="96"/>
      <c r="J42" s="96"/>
      <c r="K42" s="96"/>
      <c r="L42" s="97"/>
    </row>
    <row r="43" spans="1:12" ht="14.4" thickTop="1" x14ac:dyDescent="0.25"/>
  </sheetData>
  <mergeCells count="9">
    <mergeCell ref="C34:D34"/>
    <mergeCell ref="E34:F34"/>
    <mergeCell ref="B36:B39"/>
    <mergeCell ref="C3:D3"/>
    <mergeCell ref="E3:F3"/>
    <mergeCell ref="B12:J17"/>
    <mergeCell ref="C23:D23"/>
    <mergeCell ref="E23:F23"/>
    <mergeCell ref="B25:B28"/>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4715913FC7A54EB30A1A3BA9E6C11D" ma:contentTypeVersion="15" ma:contentTypeDescription="Create a new document." ma:contentTypeScope="" ma:versionID="de574c012c4ec191ed8bfbb95598b789">
  <xsd:schema xmlns:xsd="http://www.w3.org/2001/XMLSchema" xmlns:xs="http://www.w3.org/2001/XMLSchema" xmlns:p="http://schemas.microsoft.com/office/2006/metadata/properties" xmlns:ns2="1afdfb70-9296-446d-bada-45f2490f4410" xmlns:ns3="5fa63e61-644d-4f06-9318-cec9ffbac18f" xmlns:ns4="fa6a9aea-fb0f-4ddd-aff8-712634b7d5fe" targetNamespace="http://schemas.microsoft.com/office/2006/metadata/properties" ma:root="true" ma:fieldsID="ab8653a85806bc652feab13862759975" ns2:_="" ns3:_="" ns4:_="">
    <xsd:import namespace="1afdfb70-9296-446d-bada-45f2490f4410"/>
    <xsd:import namespace="5fa63e61-644d-4f06-9318-cec9ffbac18f"/>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dfb70-9296-446d-bada-45f2490f44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a63e61-644d-4f06-9318-cec9ffbac1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e4bf3b0-ff48-495c-960a-45a43b25ebc4}" ma:internalName="TaxCatchAll" ma:showField="CatchAllData" ma:web="5fa63e61-644d-4f06-9318-cec9ffbac1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8C5592-58A3-440E-BABD-2A4358B6FD06}">
  <ds:schemaRefs>
    <ds:schemaRef ds:uri="http://schemas.microsoft.com/sharepoint/v3/contenttype/forms"/>
  </ds:schemaRefs>
</ds:datastoreItem>
</file>

<file path=customXml/itemProps2.xml><?xml version="1.0" encoding="utf-8"?>
<ds:datastoreItem xmlns:ds="http://schemas.openxmlformats.org/officeDocument/2006/customXml" ds:itemID="{71CA7561-2B40-4E25-A193-78D97E284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dfb70-9296-446d-bada-45f2490f4410"/>
    <ds:schemaRef ds:uri="5fa63e61-644d-4f06-9318-cec9ffbac18f"/>
    <ds:schemaRef ds:uri="fa6a9aea-fb0f-4ddd-aff8-712634b7d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Introduction</vt:lpstr>
      <vt:lpstr>2. Version 7.0 Criteria</vt:lpstr>
      <vt:lpstr>3. Energy and Cost Savings</vt:lpstr>
      <vt:lpstr>4. Product Availability</vt:lpstr>
      <vt:lpstr>5. Incremental Cost and Payback</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Version 7.0 Residential Windows Doors and Skylights Data Package</dc:title>
  <dc:creator>EPA ENERGY STAR</dc:creator>
  <cp:lastModifiedBy>Economu, Nicole</cp:lastModifiedBy>
  <dcterms:created xsi:type="dcterms:W3CDTF">2022-10-19T17:38:53Z</dcterms:created>
  <dcterms:modified xsi:type="dcterms:W3CDTF">2022-10-20T04:20:40Z</dcterms:modified>
</cp:coreProperties>
</file>